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Saisie noms" sheetId="1" r:id="rId1"/>
    <sheet name="Saisie Codes" sheetId="2" r:id="rId2"/>
    <sheet name="Synthèse par Item" sheetId="3" r:id="rId3"/>
    <sheet name="Synthèse par élève" sheetId="4" r:id="rId4"/>
  </sheets>
  <definedNames/>
  <calcPr fullCalcOnLoad="1"/>
</workbook>
</file>

<file path=xl/sharedStrings.xml><?xml version="1.0" encoding="utf-8"?>
<sst xmlns="http://schemas.openxmlformats.org/spreadsheetml/2006/main" count="265" uniqueCount="120">
  <si>
    <t>Nom</t>
  </si>
  <si>
    <t>Prénom</t>
  </si>
  <si>
    <t>Né(e) le</t>
  </si>
  <si>
    <t>Sexe</t>
  </si>
  <si>
    <t>Ces noms seront automatiquement reportés dans la feuille de saisie des résultats
Seul Nom et Prénom sont à rentrer, la date de naissance et le sexe pourront éventuellement servir dans d'autres développements.
Pour le nom et le prénom, vous pouvez faire un copier-coller
à partir d'autres listes préexistantes.</t>
  </si>
  <si>
    <t>Les codages couleur suivant apparaitront automatiquement
Lors de la saisie des codes sur la page suivante</t>
  </si>
  <si>
    <t>Codes saisis</t>
  </si>
  <si>
    <t>Absent</t>
  </si>
  <si>
    <t>Code 0</t>
  </si>
  <si>
    <t>Code 1</t>
  </si>
  <si>
    <t>Code 2</t>
  </si>
  <si>
    <t>Code 8</t>
  </si>
  <si>
    <t>Code 9</t>
  </si>
  <si>
    <t>%0</t>
  </si>
  <si>
    <t>%1</t>
  </si>
  <si>
    <t>%2</t>
  </si>
  <si>
    <t>%1+2</t>
  </si>
  <si>
    <t>%8</t>
  </si>
  <si>
    <t>%9</t>
  </si>
  <si>
    <t>Apprendre le geste de l'écriture</t>
  </si>
  <si>
    <t>Exercice 1</t>
  </si>
  <si>
    <t>it. 1</t>
  </si>
  <si>
    <t>it. 2</t>
  </si>
  <si>
    <t>Exercice 2</t>
  </si>
  <si>
    <t>it. 3</t>
  </si>
  <si>
    <t>it. 4</t>
  </si>
  <si>
    <t>it. 5</t>
  </si>
  <si>
    <t>it. 6</t>
  </si>
  <si>
    <t>it. 7</t>
  </si>
  <si>
    <t>Distinguer les sons de la parole</t>
  </si>
  <si>
    <t>Exercice 3</t>
  </si>
  <si>
    <t xml:space="preserve">it. 8 </t>
  </si>
  <si>
    <t>it. 9</t>
  </si>
  <si>
    <t>it. 10</t>
  </si>
  <si>
    <t>it. 11</t>
  </si>
  <si>
    <t>Exercice 4</t>
  </si>
  <si>
    <t>it. 12</t>
  </si>
  <si>
    <t>it. 13</t>
  </si>
  <si>
    <t>it. 14</t>
  </si>
  <si>
    <t>it. 15</t>
  </si>
  <si>
    <t>it. 16</t>
  </si>
  <si>
    <t xml:space="preserve">Exercice 6 </t>
  </si>
  <si>
    <t>it. 21</t>
  </si>
  <si>
    <t>it. 22</t>
  </si>
  <si>
    <t>it. 23</t>
  </si>
  <si>
    <t>it. 24</t>
  </si>
  <si>
    <t>Exercice 7</t>
  </si>
  <si>
    <t>it. 25</t>
  </si>
  <si>
    <t>it. 26</t>
  </si>
  <si>
    <t>Exercice 13</t>
  </si>
  <si>
    <t>it. 53</t>
  </si>
  <si>
    <t>it. 54</t>
  </si>
  <si>
    <t>it. 55</t>
  </si>
  <si>
    <t>it. 56</t>
  </si>
  <si>
    <t>it. 57</t>
  </si>
  <si>
    <t>it. 58</t>
  </si>
  <si>
    <t>Exercice 5</t>
  </si>
  <si>
    <t>it. 17</t>
  </si>
  <si>
    <t>it. 18</t>
  </si>
  <si>
    <t>it. 19</t>
  </si>
  <si>
    <t>it. 20</t>
  </si>
  <si>
    <t>Exercice 8</t>
  </si>
  <si>
    <t>it. 28</t>
  </si>
  <si>
    <t>it. 29</t>
  </si>
  <si>
    <t>it. 30</t>
  </si>
  <si>
    <t>it. 31</t>
  </si>
  <si>
    <t>Exercice 9</t>
  </si>
  <si>
    <t>it. 32</t>
  </si>
  <si>
    <t>it. 33</t>
  </si>
  <si>
    <t>it. 34</t>
  </si>
  <si>
    <t>it. 35</t>
  </si>
  <si>
    <t>it. 36</t>
  </si>
  <si>
    <t>it. 37</t>
  </si>
  <si>
    <t>Exercice 10</t>
  </si>
  <si>
    <t>it. 38</t>
  </si>
  <si>
    <t>it. 39</t>
  </si>
  <si>
    <t>it. 40</t>
  </si>
  <si>
    <t>Aborder le principe alphabétique</t>
  </si>
  <si>
    <t>Exercice 11</t>
  </si>
  <si>
    <t>it. 41</t>
  </si>
  <si>
    <t>it. 42</t>
  </si>
  <si>
    <t>it. 43</t>
  </si>
  <si>
    <t>it. 44</t>
  </si>
  <si>
    <t>it. 45</t>
  </si>
  <si>
    <t>it. 46</t>
  </si>
  <si>
    <t>Exercice 12</t>
  </si>
  <si>
    <t>it. 47</t>
  </si>
  <si>
    <t>it. 48</t>
  </si>
  <si>
    <t>it. 49</t>
  </si>
  <si>
    <t>it. 50</t>
  </si>
  <si>
    <t>it. 51</t>
  </si>
  <si>
    <t>it. 52</t>
  </si>
  <si>
    <t>Saisis</t>
  </si>
  <si>
    <t>Code</t>
  </si>
  <si>
    <t>Absents</t>
  </si>
  <si>
    <t>% 0</t>
  </si>
  <si>
    <t>% 1</t>
  </si>
  <si>
    <t>% 2</t>
  </si>
  <si>
    <t>% Réussite (Codes 1 et 2)</t>
  </si>
  <si>
    <t>% 8</t>
  </si>
  <si>
    <t>% 9</t>
  </si>
  <si>
    <t>Réussite</t>
  </si>
  <si>
    <t>Code 1+2</t>
  </si>
  <si>
    <t xml:space="preserve"> </t>
  </si>
  <si>
    <t>Code 1 / Saisis</t>
  </si>
  <si>
    <t>Code 1 ou 2 / Saisis</t>
  </si>
  <si>
    <t>%6</t>
  </si>
  <si>
    <t>Code 6</t>
  </si>
  <si>
    <t>it. 59</t>
  </si>
  <si>
    <t>it. 60</t>
  </si>
  <si>
    <t>it. 61</t>
  </si>
  <si>
    <t>it. 62</t>
  </si>
  <si>
    <t>Progresser vers la maîtrise de la langue française</t>
  </si>
  <si>
    <t>Comprendre / Découvrir la langue écrite / Découvrir le monde : se repérer dans le temps</t>
  </si>
  <si>
    <t>it. 27</t>
  </si>
  <si>
    <t>% 6</t>
  </si>
  <si>
    <t>Score global</t>
  </si>
  <si>
    <t>Domaine de la langue</t>
  </si>
  <si>
    <t>Ecart au Score global</t>
  </si>
  <si>
    <t xml:space="preserve">ECOLE :                                   CLASSE :                          ANNEE :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</si>
</sst>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%"/>
    <numFmt numFmtId="173" formatCode="0.0%"/>
    <numFmt numFmtId="174" formatCode="0.00000000%"/>
  </numFmts>
  <fonts count="9">
    <font>
      <sz val="10"/>
      <name val="Arial"/>
      <family val="0"/>
    </font>
    <font>
      <b/>
      <sz val="10"/>
      <color indexed="10"/>
      <name val="Arial"/>
      <family val="2"/>
    </font>
    <font>
      <sz val="10"/>
      <name val="Arial Black"/>
      <family val="0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Border="0" applyAlignment="0" applyProtection="0"/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2" fillId="4" borderId="0" applyNumberFormat="0" applyBorder="0" applyProtection="0">
      <alignment horizontal="center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2" borderId="0" applyNumberFormat="0" applyBorder="0" applyProtection="0">
      <alignment horizontal="center"/>
    </xf>
    <xf numFmtId="9" fontId="0" fillId="0" borderId="0" applyFont="0" applyFill="0" applyBorder="0" applyAlignment="0" applyProtection="0"/>
    <xf numFmtId="0" fontId="2" fillId="5" borderId="0" applyNumberFormat="0" applyBorder="0" applyProtection="0">
      <alignment horizontal="center"/>
    </xf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6" borderId="1" xfId="0" applyFill="1" applyBorder="1" applyAlignment="1">
      <alignment/>
    </xf>
    <xf numFmtId="0" fontId="0" fillId="6" borderId="1" xfId="0" applyFill="1" applyBorder="1" applyAlignment="1" applyProtection="1">
      <alignment/>
      <protection locked="0"/>
    </xf>
    <xf numFmtId="14" fontId="0" fillId="6" borderId="1" xfId="0" applyNumberFormat="1" applyFill="1" applyBorder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1" xfId="0" applyBorder="1" applyAlignment="1" applyProtection="1">
      <alignment/>
      <protection locked="0"/>
    </xf>
    <xf numFmtId="14" fontId="0" fillId="0" borderId="1" xfId="0" applyNumberFormat="1" applyBorder="1" applyAlignment="1" applyProtection="1">
      <alignment/>
      <protection locked="0"/>
    </xf>
    <xf numFmtId="0" fontId="0" fillId="0" borderId="2" xfId="0" applyBorder="1" applyAlignment="1">
      <alignment/>
    </xf>
    <xf numFmtId="0" fontId="0" fillId="2" borderId="0" xfId="16" applyAlignment="1">
      <alignment/>
    </xf>
    <xf numFmtId="0" fontId="0" fillId="0" borderId="3" xfId="0" applyBorder="1" applyAlignment="1">
      <alignment/>
    </xf>
    <xf numFmtId="0" fontId="0" fillId="3" borderId="0" xfId="17" applyAlignment="1">
      <alignment/>
    </xf>
    <xf numFmtId="0" fontId="0" fillId="0" borderId="4" xfId="0" applyBorder="1" applyAlignment="1">
      <alignment/>
    </xf>
    <xf numFmtId="0" fontId="1" fillId="0" borderId="5" xfId="15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4" fontId="0" fillId="0" borderId="0" xfId="0" applyNumberFormat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 textRotation="90"/>
    </xf>
    <xf numFmtId="0" fontId="3" fillId="0" borderId="8" xfId="0" applyFont="1" applyBorder="1" applyAlignment="1">
      <alignment horizontal="center" textRotation="90"/>
    </xf>
    <xf numFmtId="0" fontId="0" fillId="0" borderId="8" xfId="0" applyFont="1" applyBorder="1" applyAlignment="1">
      <alignment horizontal="center" textRotation="90"/>
    </xf>
    <xf numFmtId="0" fontId="0" fillId="0" borderId="0" xfId="0" applyFont="1" applyAlignment="1">
      <alignment horizontal="center" textRotation="90"/>
    </xf>
    <xf numFmtId="0" fontId="0" fillId="0" borderId="7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3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9" fontId="0" fillId="0" borderId="0" xfId="0" applyNumberFormat="1" applyAlignment="1">
      <alignment/>
    </xf>
    <xf numFmtId="0" fontId="5" fillId="0" borderId="0" xfId="0" applyFont="1" applyAlignment="1">
      <alignment horizontal="center" vertical="center" wrapText="1"/>
    </xf>
    <xf numFmtId="0" fontId="3" fillId="7" borderId="8" xfId="0" applyFont="1" applyFill="1" applyBorder="1" applyAlignment="1">
      <alignment/>
    </xf>
    <xf numFmtId="0" fontId="3" fillId="7" borderId="8" xfId="0" applyFont="1" applyFill="1" applyBorder="1" applyAlignment="1">
      <alignment horizontal="center"/>
    </xf>
    <xf numFmtId="0" fontId="3" fillId="0" borderId="8" xfId="0" applyFont="1" applyBorder="1" applyAlignment="1">
      <alignment/>
    </xf>
    <xf numFmtId="0" fontId="0" fillId="7" borderId="8" xfId="0" applyFont="1" applyFill="1" applyBorder="1" applyAlignment="1">
      <alignment/>
    </xf>
    <xf numFmtId="0" fontId="0" fillId="7" borderId="8" xfId="0" applyFill="1" applyBorder="1" applyAlignment="1">
      <alignment horizontal="center"/>
    </xf>
    <xf numFmtId="0" fontId="0" fillId="0" borderId="8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textRotation="90" wrapText="1"/>
    </xf>
    <xf numFmtId="173" fontId="0" fillId="0" borderId="1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/>
    </xf>
    <xf numFmtId="173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173" fontId="0" fillId="0" borderId="0" xfId="0" applyNumberFormat="1" applyAlignment="1">
      <alignment horizontal="center"/>
    </xf>
    <xf numFmtId="9" fontId="6" fillId="0" borderId="0" xfId="0" applyNumberFormat="1" applyFont="1" applyAlignment="1">
      <alignment horizontal="center"/>
    </xf>
    <xf numFmtId="9" fontId="6" fillId="8" borderId="0" xfId="0" applyNumberFormat="1" applyFont="1" applyFill="1" applyAlignment="1">
      <alignment horizontal="center"/>
    </xf>
    <xf numFmtId="9" fontId="6" fillId="0" borderId="8" xfId="0" applyNumberFormat="1" applyFont="1" applyBorder="1" applyAlignment="1">
      <alignment horizontal="center" wrapText="1"/>
    </xf>
    <xf numFmtId="9" fontId="6" fillId="8" borderId="8" xfId="0" applyNumberFormat="1" applyFont="1" applyFill="1" applyBorder="1" applyAlignment="1">
      <alignment horizontal="center" wrapText="1"/>
    </xf>
    <xf numFmtId="9" fontId="0" fillId="0" borderId="0" xfId="0" applyNumberFormat="1" applyAlignment="1">
      <alignment wrapText="1"/>
    </xf>
    <xf numFmtId="9" fontId="0" fillId="0" borderId="0" xfId="0" applyNumberFormat="1" applyAlignment="1">
      <alignment horizontal="center"/>
    </xf>
    <xf numFmtId="49" fontId="0" fillId="0" borderId="8" xfId="0" applyNumberFormat="1" applyBorder="1" applyAlignment="1" applyProtection="1">
      <alignment/>
      <protection locked="0"/>
    </xf>
    <xf numFmtId="0" fontId="0" fillId="0" borderId="8" xfId="0" applyBorder="1" applyAlignment="1">
      <alignment horizontal="center" textRotation="90"/>
    </xf>
    <xf numFmtId="10" fontId="0" fillId="0" borderId="8" xfId="0" applyNumberFormat="1" applyBorder="1" applyAlignment="1">
      <alignment horizontal="center"/>
    </xf>
    <xf numFmtId="10" fontId="0" fillId="8" borderId="8" xfId="0" applyNumberFormat="1" applyFill="1" applyBorder="1" applyAlignment="1">
      <alignment/>
    </xf>
    <xf numFmtId="0" fontId="0" fillId="0" borderId="0" xfId="0" applyAlignment="1">
      <alignment horizontal="center" textRotation="90"/>
    </xf>
    <xf numFmtId="173" fontId="0" fillId="0" borderId="1" xfId="0" applyNumberFormat="1" applyBorder="1" applyAlignment="1">
      <alignment horizontal="center" wrapText="1"/>
    </xf>
    <xf numFmtId="0" fontId="0" fillId="0" borderId="9" xfId="0" applyBorder="1" applyAlignment="1">
      <alignment horizontal="center" textRotation="90"/>
    </xf>
    <xf numFmtId="0" fontId="7" fillId="0" borderId="9" xfId="0" applyFont="1" applyBorder="1" applyAlignment="1">
      <alignment horizontal="center" textRotation="9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0" fontId="0" fillId="0" borderId="14" xfId="0" applyNumberFormat="1" applyBorder="1" applyAlignment="1">
      <alignment/>
    </xf>
    <xf numFmtId="10" fontId="0" fillId="0" borderId="15" xfId="0" applyNumberFormat="1" applyBorder="1" applyAlignment="1">
      <alignment/>
    </xf>
    <xf numFmtId="0" fontId="3" fillId="7" borderId="16" xfId="0" applyFont="1" applyFill="1" applyBorder="1" applyAlignment="1">
      <alignment/>
    </xf>
    <xf numFmtId="0" fontId="3" fillId="0" borderId="16" xfId="0" applyFont="1" applyBorder="1" applyAlignment="1">
      <alignment/>
    </xf>
    <xf numFmtId="0" fontId="0" fillId="7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10" fontId="0" fillId="0" borderId="12" xfId="0" applyNumberFormat="1" applyBorder="1" applyAlignment="1">
      <alignment/>
    </xf>
    <xf numFmtId="10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10" fontId="0" fillId="0" borderId="19" xfId="0" applyNumberFormat="1" applyBorder="1" applyAlignment="1">
      <alignment/>
    </xf>
    <xf numFmtId="0" fontId="5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6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9" fontId="0" fillId="0" borderId="19" xfId="0" applyNumberFormat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18" applyFont="1" applyFill="1" applyBorder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0" fontId="2" fillId="0" borderId="0" xfId="23" applyFont="1" applyFill="1" applyBorder="1" applyAlignment="1">
      <alignment horizontal="center"/>
    </xf>
    <xf numFmtId="0" fontId="2" fillId="0" borderId="0" xfId="25" applyFont="1" applyFill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textRotation="90" wrapText="1"/>
    </xf>
    <xf numFmtId="0" fontId="8" fillId="0" borderId="25" xfId="0" applyFont="1" applyBorder="1" applyAlignment="1">
      <alignment horizontal="center" vertical="center" textRotation="90" wrapText="1"/>
    </xf>
    <xf numFmtId="0" fontId="8" fillId="0" borderId="26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0" fontId="5" fillId="9" borderId="0" xfId="0" applyFont="1" applyFill="1" applyAlignment="1">
      <alignment horizontal="center" vertical="center" wrapText="1"/>
    </xf>
  </cellXfs>
  <cellStyles count="12">
    <cellStyle name="Normal" xfId="0"/>
    <cellStyle name="0" xfId="15"/>
    <cellStyle name="8" xfId="16"/>
    <cellStyle name="9" xfId="17"/>
    <cellStyle name="inf" xfId="18"/>
    <cellStyle name="Comma" xfId="19"/>
    <cellStyle name="Comma [0]" xfId="20"/>
    <cellStyle name="Currency" xfId="21"/>
    <cellStyle name="Currency [0]" xfId="22"/>
    <cellStyle name="moy" xfId="23"/>
    <cellStyle name="Percent" xfId="24"/>
    <cellStyle name="sup" xfId="25"/>
  </cellStyles>
  <dxfs count="8">
    <dxf>
      <fill>
        <patternFill patternType="solid">
          <fgColor rgb="FFFFFF00"/>
          <bgColor rgb="FFFFFF00"/>
        </patternFill>
      </fill>
      <border/>
    </dxf>
    <dxf>
      <fill>
        <patternFill patternType="solid">
          <fgColor rgb="FFFF6600"/>
          <bgColor rgb="FFFF9900"/>
        </patternFill>
      </fill>
      <border/>
    </dxf>
    <dxf>
      <font>
        <i val="0"/>
        <color rgb="FFFF0000"/>
      </font>
      <fill>
        <patternFill patternType="none">
          <fgColor indexed="64"/>
          <bgColor indexed="65"/>
        </patternFill>
      </fill>
      <border/>
    </dxf>
    <dxf>
      <font>
        <i val="0"/>
        <color rgb="FF000000"/>
      </font>
      <fill>
        <patternFill patternType="solid">
          <fgColor rgb="FF993300"/>
          <bgColor rgb="FFFF0000"/>
        </patternFill>
      </fill>
      <border/>
    </dxf>
    <dxf>
      <font>
        <i val="0"/>
        <color rgb="FF000000"/>
      </font>
      <fill>
        <patternFill patternType="solid">
          <fgColor rgb="FFFFFF00"/>
          <bgColor rgb="FFFFFF00"/>
        </patternFill>
      </fill>
      <border/>
    </dxf>
    <dxf>
      <font>
        <i val="0"/>
        <color rgb="FF000000"/>
      </font>
      <fill>
        <patternFill patternType="solid">
          <fgColor rgb="FF33CCCC"/>
          <bgColor rgb="FF00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28125" style="0" customWidth="1"/>
    <col min="2" max="2" width="20.421875" style="0" customWidth="1"/>
    <col min="3" max="3" width="15.28125" style="0" customWidth="1"/>
    <col min="4" max="4" width="11.57421875" style="18" customWidth="1"/>
    <col min="5" max="5" width="5.00390625" style="0" customWidth="1"/>
    <col min="6" max="6" width="7.8515625" style="0" customWidth="1"/>
    <col min="7" max="16384" width="11.57421875" style="0" customWidth="1"/>
  </cols>
  <sheetData>
    <row r="1" spans="2:6" s="1" customFormat="1" ht="12.75">
      <c r="B1" s="2" t="s">
        <v>0</v>
      </c>
      <c r="C1" s="2" t="s">
        <v>1</v>
      </c>
      <c r="D1" s="3" t="s">
        <v>2</v>
      </c>
      <c r="E1" s="2" t="s">
        <v>3</v>
      </c>
      <c r="F1" s="80"/>
    </row>
    <row r="2" spans="1:12" ht="12.75" customHeight="1">
      <c r="A2" s="4">
        <v>1</v>
      </c>
      <c r="B2" s="5"/>
      <c r="C2" s="5"/>
      <c r="D2" s="6"/>
      <c r="E2" s="5"/>
      <c r="F2" s="81"/>
      <c r="H2" s="91" t="s">
        <v>4</v>
      </c>
      <c r="I2" s="91"/>
      <c r="J2" s="91"/>
      <c r="K2" s="91"/>
      <c r="L2" s="91"/>
    </row>
    <row r="3" spans="1:12" ht="12.75">
      <c r="A3" s="7">
        <v>2</v>
      </c>
      <c r="B3" s="8"/>
      <c r="C3" s="8"/>
      <c r="D3" s="9"/>
      <c r="E3" s="8"/>
      <c r="F3" s="82"/>
      <c r="H3" s="91"/>
      <c r="I3" s="91"/>
      <c r="J3" s="91"/>
      <c r="K3" s="91"/>
      <c r="L3" s="91"/>
    </row>
    <row r="4" spans="1:12" ht="12.75">
      <c r="A4" s="4">
        <v>3</v>
      </c>
      <c r="B4" s="5"/>
      <c r="C4" s="5"/>
      <c r="D4" s="6"/>
      <c r="E4" s="5"/>
      <c r="F4" s="81"/>
      <c r="H4" s="91"/>
      <c r="I4" s="91"/>
      <c r="J4" s="91"/>
      <c r="K4" s="91"/>
      <c r="L4" s="91"/>
    </row>
    <row r="5" spans="1:12" ht="12.75">
      <c r="A5" s="7">
        <v>4</v>
      </c>
      <c r="B5" s="8"/>
      <c r="C5" s="8"/>
      <c r="D5" s="9"/>
      <c r="E5" s="8"/>
      <c r="F5" s="82"/>
      <c r="H5" s="91"/>
      <c r="I5" s="91"/>
      <c r="J5" s="91"/>
      <c r="K5" s="91"/>
      <c r="L5" s="91"/>
    </row>
    <row r="6" spans="1:12" ht="12.75">
      <c r="A6" s="4">
        <v>5</v>
      </c>
      <c r="B6" s="5"/>
      <c r="C6" s="5"/>
      <c r="D6" s="6"/>
      <c r="E6" s="5"/>
      <c r="F6" s="81"/>
      <c r="H6" s="91"/>
      <c r="I6" s="91"/>
      <c r="J6" s="91"/>
      <c r="K6" s="91"/>
      <c r="L6" s="91"/>
    </row>
    <row r="7" spans="1:12" ht="12.75">
      <c r="A7" s="7">
        <v>6</v>
      </c>
      <c r="B7" s="8"/>
      <c r="C7" s="8"/>
      <c r="D7" s="9"/>
      <c r="E7" s="8"/>
      <c r="F7" s="82"/>
      <c r="H7" s="91"/>
      <c r="I7" s="91"/>
      <c r="J7" s="91"/>
      <c r="K7" s="91"/>
      <c r="L7" s="91"/>
    </row>
    <row r="8" spans="1:12" ht="12.75">
      <c r="A8" s="4">
        <v>7</v>
      </c>
      <c r="B8" s="5"/>
      <c r="C8" s="5"/>
      <c r="D8" s="6"/>
      <c r="E8" s="5"/>
      <c r="F8" s="81"/>
      <c r="H8" s="91"/>
      <c r="I8" s="91"/>
      <c r="J8" s="91"/>
      <c r="K8" s="91"/>
      <c r="L8" s="91"/>
    </row>
    <row r="9" spans="1:12" ht="12.75">
      <c r="A9" s="7">
        <v>8</v>
      </c>
      <c r="B9" s="8"/>
      <c r="C9" s="8"/>
      <c r="D9" s="9"/>
      <c r="E9" s="8"/>
      <c r="F9" s="82"/>
      <c r="H9" s="91"/>
      <c r="I9" s="91"/>
      <c r="J9" s="91"/>
      <c r="K9" s="91"/>
      <c r="L9" s="91"/>
    </row>
    <row r="10" spans="1:12" ht="12.75">
      <c r="A10" s="4">
        <v>9</v>
      </c>
      <c r="B10" s="5"/>
      <c r="C10" s="5"/>
      <c r="D10" s="6"/>
      <c r="E10" s="5"/>
      <c r="F10" s="81"/>
      <c r="H10" s="91"/>
      <c r="I10" s="91"/>
      <c r="J10" s="91"/>
      <c r="K10" s="91"/>
      <c r="L10" s="91"/>
    </row>
    <row r="11" spans="1:12" ht="12.75">
      <c r="A11" s="7">
        <v>10</v>
      </c>
      <c r="B11" s="8"/>
      <c r="C11" s="8"/>
      <c r="D11" s="9"/>
      <c r="E11" s="8"/>
      <c r="F11" s="82"/>
      <c r="H11" s="91"/>
      <c r="I11" s="91"/>
      <c r="J11" s="91"/>
      <c r="K11" s="91"/>
      <c r="L11" s="91"/>
    </row>
    <row r="12" spans="1:12" ht="12.75">
      <c r="A12" s="4">
        <v>11</v>
      </c>
      <c r="B12" s="5" t="s">
        <v>103</v>
      </c>
      <c r="C12" s="5" t="s">
        <v>103</v>
      </c>
      <c r="D12" s="6"/>
      <c r="E12" s="5"/>
      <c r="F12" s="81"/>
      <c r="H12" s="91"/>
      <c r="I12" s="91"/>
      <c r="J12" s="91"/>
      <c r="K12" s="91"/>
      <c r="L12" s="91"/>
    </row>
    <row r="13" spans="1:6" ht="12.75">
      <c r="A13" s="7">
        <v>12</v>
      </c>
      <c r="B13" s="8" t="s">
        <v>103</v>
      </c>
      <c r="C13" s="8" t="s">
        <v>103</v>
      </c>
      <c r="D13" s="9"/>
      <c r="E13" s="8"/>
      <c r="F13" s="82"/>
    </row>
    <row r="14" spans="1:6" ht="12.75">
      <c r="A14" s="4">
        <v>13</v>
      </c>
      <c r="B14" s="5" t="s">
        <v>103</v>
      </c>
      <c r="C14" s="5" t="s">
        <v>103</v>
      </c>
      <c r="D14" s="6"/>
      <c r="E14" s="5"/>
      <c r="F14" s="81"/>
    </row>
    <row r="15" spans="1:6" ht="12.75">
      <c r="A15" s="7">
        <v>14</v>
      </c>
      <c r="B15" s="8" t="s">
        <v>103</v>
      </c>
      <c r="C15" s="8" t="s">
        <v>103</v>
      </c>
      <c r="D15" s="9"/>
      <c r="E15" s="8"/>
      <c r="F15" s="82"/>
    </row>
    <row r="16" spans="1:12" ht="12.75" customHeight="1">
      <c r="A16" s="4">
        <v>15</v>
      </c>
      <c r="B16" s="5" t="s">
        <v>103</v>
      </c>
      <c r="C16" s="5" t="s">
        <v>103</v>
      </c>
      <c r="D16" s="6"/>
      <c r="E16" s="5"/>
      <c r="F16" s="81"/>
      <c r="H16" s="92" t="s">
        <v>5</v>
      </c>
      <c r="I16" s="92"/>
      <c r="J16" s="92"/>
      <c r="K16" s="92"/>
      <c r="L16" s="92"/>
    </row>
    <row r="17" spans="1:12" ht="12.75">
      <c r="A17" s="7">
        <v>16</v>
      </c>
      <c r="B17" s="8" t="s">
        <v>103</v>
      </c>
      <c r="C17" s="8" t="s">
        <v>103</v>
      </c>
      <c r="D17" s="9"/>
      <c r="E17" s="8"/>
      <c r="F17" s="82"/>
      <c r="H17" s="92"/>
      <c r="I17" s="92"/>
      <c r="J17" s="92"/>
      <c r="K17" s="92"/>
      <c r="L17" s="92"/>
    </row>
    <row r="18" spans="1:12" ht="12.75">
      <c r="A18" s="4">
        <v>17</v>
      </c>
      <c r="B18" s="5" t="s">
        <v>103</v>
      </c>
      <c r="C18" s="5" t="s">
        <v>103</v>
      </c>
      <c r="D18" s="6"/>
      <c r="E18" s="5"/>
      <c r="F18" s="81"/>
      <c r="H18" s="10"/>
      <c r="I18" s="11">
        <v>8</v>
      </c>
      <c r="L18" s="12"/>
    </row>
    <row r="19" spans="1:12" ht="12.75">
      <c r="A19" s="7">
        <v>18</v>
      </c>
      <c r="B19" s="8" t="s">
        <v>103</v>
      </c>
      <c r="C19" s="8" t="s">
        <v>103</v>
      </c>
      <c r="D19" s="9"/>
      <c r="E19" s="8"/>
      <c r="F19" s="82"/>
      <c r="H19" s="10"/>
      <c r="I19" s="13">
        <v>9</v>
      </c>
      <c r="L19" s="12"/>
    </row>
    <row r="20" spans="1:12" ht="12.75">
      <c r="A20" s="4">
        <v>19</v>
      </c>
      <c r="B20" s="5" t="s">
        <v>103</v>
      </c>
      <c r="C20" s="5" t="s">
        <v>103</v>
      </c>
      <c r="D20" s="6"/>
      <c r="E20" s="5"/>
      <c r="F20" s="81"/>
      <c r="H20" s="14"/>
      <c r="I20" s="15">
        <v>0</v>
      </c>
      <c r="J20" s="16"/>
      <c r="K20" s="16"/>
      <c r="L20" s="17"/>
    </row>
    <row r="21" spans="1:6" ht="12.75">
      <c r="A21" s="7">
        <v>20</v>
      </c>
      <c r="B21" s="8" t="s">
        <v>103</v>
      </c>
      <c r="C21" s="8" t="s">
        <v>103</v>
      </c>
      <c r="D21" s="9"/>
      <c r="E21" s="8"/>
      <c r="F21" s="82"/>
    </row>
    <row r="22" spans="1:6" ht="12.75">
      <c r="A22" s="4">
        <v>21</v>
      </c>
      <c r="B22" s="5" t="s">
        <v>103</v>
      </c>
      <c r="C22" s="5" t="s">
        <v>103</v>
      </c>
      <c r="D22" s="6"/>
      <c r="E22" s="5"/>
      <c r="F22" s="81"/>
    </row>
    <row r="23" spans="1:12" ht="12.75">
      <c r="A23" s="7">
        <v>22</v>
      </c>
      <c r="B23" s="8" t="s">
        <v>103</v>
      </c>
      <c r="C23" s="8" t="s">
        <v>103</v>
      </c>
      <c r="D23" s="9"/>
      <c r="E23" s="8"/>
      <c r="F23" s="82"/>
      <c r="H23" s="85"/>
      <c r="I23" s="86"/>
      <c r="J23" s="86"/>
      <c r="K23" s="86"/>
      <c r="L23" s="86"/>
    </row>
    <row r="24" spans="1:12" ht="15">
      <c r="A24" s="4">
        <v>23</v>
      </c>
      <c r="B24" s="5" t="s">
        <v>103</v>
      </c>
      <c r="C24" s="5" t="s">
        <v>103</v>
      </c>
      <c r="D24" s="6"/>
      <c r="E24" s="5"/>
      <c r="F24" s="81"/>
      <c r="H24" s="87"/>
      <c r="I24" s="88"/>
      <c r="J24" s="86"/>
      <c r="K24" s="86"/>
      <c r="L24" s="86"/>
    </row>
    <row r="25" spans="1:12" ht="15">
      <c r="A25" s="7">
        <v>24</v>
      </c>
      <c r="B25" s="8" t="s">
        <v>103</v>
      </c>
      <c r="C25" s="8" t="s">
        <v>103</v>
      </c>
      <c r="D25" s="9"/>
      <c r="E25" s="8"/>
      <c r="F25" s="82"/>
      <c r="H25" s="89"/>
      <c r="I25" s="86"/>
      <c r="J25" s="86"/>
      <c r="K25" s="86"/>
      <c r="L25" s="86"/>
    </row>
    <row r="26" spans="1:12" ht="15">
      <c r="A26" s="4">
        <v>25</v>
      </c>
      <c r="B26" s="5" t="s">
        <v>103</v>
      </c>
      <c r="C26" s="5" t="s">
        <v>103</v>
      </c>
      <c r="D26" s="6"/>
      <c r="E26" s="5"/>
      <c r="F26" s="81"/>
      <c r="H26" s="90"/>
      <c r="I26" s="88"/>
      <c r="J26" s="86"/>
      <c r="K26" s="86"/>
      <c r="L26" s="86"/>
    </row>
    <row r="27" spans="1:12" ht="12.75" customHeight="1">
      <c r="A27" s="7">
        <v>26</v>
      </c>
      <c r="B27" s="8" t="s">
        <v>103</v>
      </c>
      <c r="C27" s="8" t="s">
        <v>103</v>
      </c>
      <c r="D27" s="9"/>
      <c r="E27" s="8"/>
      <c r="F27" s="82"/>
      <c r="H27" s="84"/>
      <c r="I27" s="84"/>
      <c r="J27" s="84"/>
      <c r="K27" s="84"/>
      <c r="L27" s="84"/>
    </row>
    <row r="28" spans="1:12" ht="12.75">
      <c r="A28" s="4">
        <v>27</v>
      </c>
      <c r="B28" s="5" t="s">
        <v>103</v>
      </c>
      <c r="C28" s="5" t="s">
        <v>103</v>
      </c>
      <c r="D28" s="6"/>
      <c r="E28" s="5"/>
      <c r="F28" s="81"/>
      <c r="H28" s="84"/>
      <c r="I28" s="84"/>
      <c r="J28" s="84"/>
      <c r="K28" s="84"/>
      <c r="L28" s="84"/>
    </row>
    <row r="29" spans="1:12" ht="12.75">
      <c r="A29" s="7">
        <v>28</v>
      </c>
      <c r="B29" s="8" t="s">
        <v>103</v>
      </c>
      <c r="C29" s="8" t="s">
        <v>103</v>
      </c>
      <c r="D29" s="9"/>
      <c r="E29" s="8"/>
      <c r="F29" s="82"/>
      <c r="H29" s="84"/>
      <c r="I29" s="84"/>
      <c r="J29" s="84"/>
      <c r="K29" s="84"/>
      <c r="L29" s="84"/>
    </row>
    <row r="30" spans="1:12" ht="12.75">
      <c r="A30" s="4">
        <v>29</v>
      </c>
      <c r="B30" s="5" t="s">
        <v>103</v>
      </c>
      <c r="C30" s="5" t="s">
        <v>103</v>
      </c>
      <c r="D30" s="6"/>
      <c r="E30" s="5"/>
      <c r="F30" s="81"/>
      <c r="H30" s="84"/>
      <c r="I30" s="84"/>
      <c r="J30" s="84"/>
      <c r="K30" s="84"/>
      <c r="L30" s="84"/>
    </row>
    <row r="31" spans="1:12" ht="12.75">
      <c r="A31" s="7">
        <v>30</v>
      </c>
      <c r="B31" s="8" t="s">
        <v>103</v>
      </c>
      <c r="C31" s="8" t="s">
        <v>103</v>
      </c>
      <c r="D31" s="9"/>
      <c r="E31" s="8"/>
      <c r="F31" s="82"/>
      <c r="H31" s="84"/>
      <c r="I31" s="84"/>
      <c r="J31" s="84"/>
      <c r="K31" s="84"/>
      <c r="L31" s="84"/>
    </row>
    <row r="32" spans="1:6" ht="12.75">
      <c r="A32" s="4">
        <v>31</v>
      </c>
      <c r="B32" s="5" t="s">
        <v>103</v>
      </c>
      <c r="C32" s="5" t="s">
        <v>103</v>
      </c>
      <c r="D32" s="6"/>
      <c r="E32" s="5"/>
      <c r="F32" s="81"/>
    </row>
    <row r="33" spans="1:6" ht="12.75">
      <c r="A33" s="7">
        <v>32</v>
      </c>
      <c r="B33" s="8" t="s">
        <v>103</v>
      </c>
      <c r="C33" s="8" t="s">
        <v>103</v>
      </c>
      <c r="D33" s="9"/>
      <c r="E33" s="8"/>
      <c r="F33" s="82"/>
    </row>
  </sheetData>
  <mergeCells count="2">
    <mergeCell ref="H2:L12"/>
    <mergeCell ref="H16:L17"/>
  </mergeCells>
  <printOptions/>
  <pageMargins left="0.75" right="0.75" top="1" bottom="1" header="0.4921259845" footer="0.4921259845"/>
  <pageSetup fitToWidth="2" fitToHeight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82"/>
  <sheetViews>
    <sheetView workbookViewId="0" topLeftCell="A34">
      <selection activeCell="A1" sqref="A1:AI2"/>
    </sheetView>
  </sheetViews>
  <sheetFormatPr defaultColWidth="11.421875" defaultRowHeight="12.75"/>
  <cols>
    <col min="1" max="2" width="9.00390625" style="0" customWidth="1"/>
    <col min="3" max="3" width="5.140625" style="1" customWidth="1"/>
    <col min="4" max="35" width="3.00390625" style="0" customWidth="1"/>
    <col min="36" max="42" width="4.140625" style="0" customWidth="1"/>
    <col min="43" max="43" width="4.28125" style="0" customWidth="1"/>
    <col min="44" max="50" width="11.421875" style="0" hidden="1" customWidth="1"/>
    <col min="51" max="51" width="10.00390625" style="0" customWidth="1"/>
    <col min="52" max="16384" width="11.57421875" style="0" customWidth="1"/>
  </cols>
  <sheetData>
    <row r="1" spans="1:36" ht="12.75">
      <c r="A1" s="93" t="s">
        <v>119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t="s">
        <v>117</v>
      </c>
    </row>
    <row r="2" spans="1:35" ht="12.7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</row>
    <row r="3" spans="1:52" ht="84.75" customHeight="1">
      <c r="A3" s="19"/>
      <c r="B3" s="19"/>
      <c r="C3" s="20"/>
      <c r="D3" s="21" t="str">
        <f>CONCATENATE('Saisie noms'!C2," ",'Saisie noms'!B2)</f>
        <v> </v>
      </c>
      <c r="E3" s="21" t="str">
        <f>CONCATENATE('Saisie noms'!C3," ",'Saisie noms'!B3)</f>
        <v> </v>
      </c>
      <c r="F3" s="21" t="str">
        <f>CONCATENATE('Saisie noms'!C4," ",'Saisie noms'!B4)</f>
        <v> </v>
      </c>
      <c r="G3" s="21" t="str">
        <f>CONCATENATE('Saisie noms'!C5," ",'Saisie noms'!B5)</f>
        <v> </v>
      </c>
      <c r="H3" s="21" t="str">
        <f>CONCATENATE('Saisie noms'!C6," ",'Saisie noms'!B6)</f>
        <v> </v>
      </c>
      <c r="I3" s="21" t="str">
        <f>CONCATENATE('Saisie noms'!C7," ",'Saisie noms'!B7)</f>
        <v> </v>
      </c>
      <c r="J3" s="21" t="str">
        <f>CONCATENATE('Saisie noms'!C8," ",'Saisie noms'!B8)</f>
        <v> </v>
      </c>
      <c r="K3" s="21" t="str">
        <f>CONCATENATE('Saisie noms'!C9," ",'Saisie noms'!B9)</f>
        <v> </v>
      </c>
      <c r="L3" s="21" t="str">
        <f>CONCATENATE('Saisie noms'!C10," ",'Saisie noms'!B10)</f>
        <v> </v>
      </c>
      <c r="M3" s="21" t="str">
        <f>CONCATENATE('Saisie noms'!C11," ",'Saisie noms'!B11)</f>
        <v> </v>
      </c>
      <c r="N3" s="21" t="str">
        <f>CONCATENATE('Saisie noms'!C12," ",'Saisie noms'!B12)</f>
        <v>   </v>
      </c>
      <c r="O3" s="21" t="str">
        <f>CONCATENATE('Saisie noms'!C13," ",'Saisie noms'!B13)</f>
        <v>   </v>
      </c>
      <c r="P3" s="21" t="str">
        <f>CONCATENATE('Saisie noms'!C14," ",'Saisie noms'!B14)</f>
        <v>   </v>
      </c>
      <c r="Q3" s="21" t="str">
        <f>CONCATENATE('Saisie noms'!C15," ",'Saisie noms'!B15)</f>
        <v>   </v>
      </c>
      <c r="R3" s="21" t="str">
        <f>CONCATENATE('Saisie noms'!C16," ",'Saisie noms'!B16)</f>
        <v>   </v>
      </c>
      <c r="S3" s="21" t="str">
        <f>CONCATENATE('Saisie noms'!C17," ",'Saisie noms'!B17)</f>
        <v>   </v>
      </c>
      <c r="T3" s="21" t="str">
        <f>CONCATENATE('Saisie noms'!C18," ",'Saisie noms'!B18)</f>
        <v>   </v>
      </c>
      <c r="U3" s="21" t="str">
        <f>CONCATENATE('Saisie noms'!C19," ",'Saisie noms'!B19)</f>
        <v>   </v>
      </c>
      <c r="V3" s="21" t="str">
        <f>CONCATENATE('Saisie noms'!C20," ",'Saisie noms'!B20)</f>
        <v>   </v>
      </c>
      <c r="W3" s="21" t="str">
        <f>CONCATENATE('Saisie noms'!C21," ",'Saisie noms'!B21)</f>
        <v>   </v>
      </c>
      <c r="X3" s="21" t="str">
        <f>CONCATENATE('Saisie noms'!C22," ",'Saisie noms'!B22)</f>
        <v>   </v>
      </c>
      <c r="Y3" s="21" t="str">
        <f>CONCATENATE('Saisie noms'!C23," ",'Saisie noms'!B23)</f>
        <v>   </v>
      </c>
      <c r="Z3" s="21" t="str">
        <f>CONCATENATE('Saisie noms'!C24," ",'Saisie noms'!B24)</f>
        <v>   </v>
      </c>
      <c r="AA3" s="21" t="str">
        <f>CONCATENATE('Saisie noms'!C25," ",'Saisie noms'!B25)</f>
        <v>   </v>
      </c>
      <c r="AB3" s="21" t="str">
        <f>CONCATENATE('Saisie noms'!C26," ",'Saisie noms'!B26)</f>
        <v>   </v>
      </c>
      <c r="AC3" s="21" t="str">
        <f>CONCATENATE('Saisie noms'!C27," ",'Saisie noms'!B27)</f>
        <v>   </v>
      </c>
      <c r="AD3" s="21" t="str">
        <f>CONCATENATE('Saisie noms'!C28," ",'Saisie noms'!B28)</f>
        <v>   </v>
      </c>
      <c r="AE3" s="21" t="str">
        <f>CONCATENATE('Saisie noms'!C29," ",'Saisie noms'!B29)</f>
        <v>   </v>
      </c>
      <c r="AF3" s="21" t="str">
        <f>CONCATENATE('Saisie noms'!C30," ",'Saisie noms'!B30)</f>
        <v>   </v>
      </c>
      <c r="AG3" s="21" t="str">
        <f>CONCATENATE('Saisie noms'!C31," ",'Saisie noms'!B31)</f>
        <v>   </v>
      </c>
      <c r="AH3" s="21" t="str">
        <f>CONCATENATE('Saisie noms'!C32," ",'Saisie noms'!B32)</f>
        <v>   </v>
      </c>
      <c r="AI3" s="21" t="str">
        <f>CONCATENATE('Saisie noms'!C33," ",'Saisie noms'!B33)</f>
        <v>   </v>
      </c>
      <c r="AJ3" s="22" t="s">
        <v>6</v>
      </c>
      <c r="AK3" s="22" t="s">
        <v>7</v>
      </c>
      <c r="AL3" s="23" t="s">
        <v>8</v>
      </c>
      <c r="AM3" s="23" t="s">
        <v>9</v>
      </c>
      <c r="AN3" s="23" t="s">
        <v>10</v>
      </c>
      <c r="AO3" s="52" t="s">
        <v>107</v>
      </c>
      <c r="AP3" s="23" t="s">
        <v>11</v>
      </c>
      <c r="AQ3" s="23" t="s">
        <v>12</v>
      </c>
      <c r="AR3" s="24" t="s">
        <v>13</v>
      </c>
      <c r="AS3" s="24" t="s">
        <v>14</v>
      </c>
      <c r="AT3" s="24" t="s">
        <v>15</v>
      </c>
      <c r="AU3" s="24" t="s">
        <v>16</v>
      </c>
      <c r="AV3" s="55" t="s">
        <v>106</v>
      </c>
      <c r="AW3" s="24" t="s">
        <v>17</v>
      </c>
      <c r="AX3" s="24" t="s">
        <v>18</v>
      </c>
      <c r="AY3" s="57" t="s">
        <v>104</v>
      </c>
      <c r="AZ3" s="58" t="s">
        <v>105</v>
      </c>
    </row>
    <row r="4" spans="1:52" ht="12.75" customHeight="1">
      <c r="A4" s="95" t="s">
        <v>19</v>
      </c>
      <c r="B4" s="96" t="s">
        <v>20</v>
      </c>
      <c r="C4" s="25" t="s">
        <v>21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7">
        <f aca="true" t="shared" si="0" ref="AJ4:AJ65">SUM(AL4:AQ4)</f>
        <v>0</v>
      </c>
      <c r="AK4" s="27">
        <f aca="true" t="shared" si="1" ref="AK4:AK65">COUNTIF(D4:AI4,"a")</f>
        <v>0</v>
      </c>
      <c r="AL4" s="28">
        <f aca="true" t="shared" si="2" ref="AL4:AL65">COUNTIF($D4:$AI4,0)</f>
        <v>0</v>
      </c>
      <c r="AM4" s="28">
        <f aca="true" t="shared" si="3" ref="AM4:AM65">COUNTIF($D4:$AI4,1)</f>
        <v>0</v>
      </c>
      <c r="AN4" s="28">
        <f aca="true" t="shared" si="4" ref="AN4:AN65">COUNTIF($D4:$AI4,2)</f>
        <v>0</v>
      </c>
      <c r="AO4" s="28">
        <f>COUNTIF($D4:$AI4,6)</f>
        <v>0</v>
      </c>
      <c r="AP4" s="28">
        <f aca="true" t="shared" si="5" ref="AP4:AP65">COUNTIF($D4:$AI4,8)</f>
        <v>0</v>
      </c>
      <c r="AQ4" s="28">
        <f aca="true" t="shared" si="6" ref="AQ4:AQ65">COUNTIF($D4:$AI4,9)</f>
        <v>0</v>
      </c>
      <c r="AR4" s="29" t="e">
        <f>AL4/(AJ4)</f>
        <v>#DIV/0!</v>
      </c>
      <c r="AS4" s="29" t="e">
        <f>AM4/(AJ4)</f>
        <v>#DIV/0!</v>
      </c>
      <c r="AT4" s="29" t="e">
        <f>AN4/(AJ4)</f>
        <v>#DIV/0!</v>
      </c>
      <c r="AU4" s="29" t="e">
        <f>(AM4+AN4)/(AJ4)</f>
        <v>#DIV/0!</v>
      </c>
      <c r="AV4" s="29" t="e">
        <f>AO4/(AJ4)</f>
        <v>#DIV/0!</v>
      </c>
      <c r="AW4" s="29" t="e">
        <f>AP4/(AJ4)</f>
        <v>#DIV/0!</v>
      </c>
      <c r="AX4" s="29" t="e">
        <f>AQ4/(AJ4)</f>
        <v>#DIV/0!</v>
      </c>
      <c r="AY4" s="59"/>
      <c r="AZ4" s="60"/>
    </row>
    <row r="5" spans="1:52" ht="12.75">
      <c r="A5" s="95"/>
      <c r="B5" s="96"/>
      <c r="C5" s="25" t="s">
        <v>22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7">
        <f t="shared" si="0"/>
        <v>0</v>
      </c>
      <c r="AK5" s="27">
        <f t="shared" si="1"/>
        <v>0</v>
      </c>
      <c r="AL5" s="28">
        <f t="shared" si="2"/>
        <v>0</v>
      </c>
      <c r="AM5" s="28">
        <f t="shared" si="3"/>
        <v>0</v>
      </c>
      <c r="AN5" s="28">
        <f t="shared" si="4"/>
        <v>0</v>
      </c>
      <c r="AO5" s="28">
        <f>COUNTIF($D5:$AI5,6)</f>
        <v>0</v>
      </c>
      <c r="AP5" s="28">
        <f t="shared" si="5"/>
        <v>0</v>
      </c>
      <c r="AQ5" s="28">
        <f t="shared" si="6"/>
        <v>0</v>
      </c>
      <c r="AR5" s="29" t="e">
        <f aca="true" t="shared" si="7" ref="AR5:AR65">AL5/(AJ5)</f>
        <v>#DIV/0!</v>
      </c>
      <c r="AS5" s="29" t="e">
        <f aca="true" t="shared" si="8" ref="AS5:AS65">AM5/(AJ5)</f>
        <v>#DIV/0!</v>
      </c>
      <c r="AT5" s="29" t="e">
        <f aca="true" t="shared" si="9" ref="AT5:AT65">AN5/(AJ5)</f>
        <v>#DIV/0!</v>
      </c>
      <c r="AU5" s="29" t="e">
        <f aca="true" t="shared" si="10" ref="AU5:AU65">(AM5+AN5)/(AJ5)</f>
        <v>#DIV/0!</v>
      </c>
      <c r="AV5" s="29" t="e">
        <f aca="true" t="shared" si="11" ref="AV5:AV65">AO5/(AJ5)</f>
        <v>#DIV/0!</v>
      </c>
      <c r="AW5" s="29" t="e">
        <f aca="true" t="shared" si="12" ref="AW5:AW65">AP5/(AJ5)</f>
        <v>#DIV/0!</v>
      </c>
      <c r="AX5" s="29" t="e">
        <f aca="true" t="shared" si="13" ref="AX5:AX65">AQ5/(AJ5)</f>
        <v>#DIV/0!</v>
      </c>
      <c r="AY5" s="61"/>
      <c r="AZ5" s="62"/>
    </row>
    <row r="6" spans="1:52" ht="12.75" customHeight="1">
      <c r="A6" s="95"/>
      <c r="B6" s="96" t="s">
        <v>23</v>
      </c>
      <c r="C6" s="25" t="s">
        <v>24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7">
        <f t="shared" si="0"/>
        <v>0</v>
      </c>
      <c r="AK6" s="27">
        <f t="shared" si="1"/>
        <v>0</v>
      </c>
      <c r="AL6" s="28">
        <f t="shared" si="2"/>
        <v>0</v>
      </c>
      <c r="AM6" s="28">
        <f t="shared" si="3"/>
        <v>0</v>
      </c>
      <c r="AN6" s="28">
        <f t="shared" si="4"/>
        <v>0</v>
      </c>
      <c r="AO6" s="28">
        <f aca="true" t="shared" si="14" ref="AO6:AO65">COUNTIF($D6:$AI6,6)</f>
        <v>0</v>
      </c>
      <c r="AP6" s="28">
        <f t="shared" si="5"/>
        <v>0</v>
      </c>
      <c r="AQ6" s="28">
        <f t="shared" si="6"/>
        <v>0</v>
      </c>
      <c r="AR6" s="29" t="e">
        <f t="shared" si="7"/>
        <v>#DIV/0!</v>
      </c>
      <c r="AS6" s="29" t="e">
        <f t="shared" si="8"/>
        <v>#DIV/0!</v>
      </c>
      <c r="AT6" s="29" t="e">
        <f t="shared" si="9"/>
        <v>#DIV/0!</v>
      </c>
      <c r="AU6" s="29" t="e">
        <f t="shared" si="10"/>
        <v>#DIV/0!</v>
      </c>
      <c r="AV6" s="29" t="e">
        <f t="shared" si="11"/>
        <v>#DIV/0!</v>
      </c>
      <c r="AW6" s="29" t="e">
        <f t="shared" si="12"/>
        <v>#DIV/0!</v>
      </c>
      <c r="AX6" s="29" t="e">
        <f t="shared" si="13"/>
        <v>#DIV/0!</v>
      </c>
      <c r="AY6" s="61"/>
      <c r="AZ6" s="62"/>
    </row>
    <row r="7" spans="1:52" ht="12.75">
      <c r="A7" s="95"/>
      <c r="B7" s="96"/>
      <c r="C7" s="25" t="s">
        <v>25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7">
        <f t="shared" si="0"/>
        <v>0</v>
      </c>
      <c r="AK7" s="27">
        <f t="shared" si="1"/>
        <v>0</v>
      </c>
      <c r="AL7" s="28">
        <f t="shared" si="2"/>
        <v>0</v>
      </c>
      <c r="AM7" s="28">
        <f t="shared" si="3"/>
        <v>0</v>
      </c>
      <c r="AN7" s="28">
        <f t="shared" si="4"/>
        <v>0</v>
      </c>
      <c r="AO7" s="28">
        <f t="shared" si="14"/>
        <v>0</v>
      </c>
      <c r="AP7" s="28">
        <f t="shared" si="5"/>
        <v>0</v>
      </c>
      <c r="AQ7" s="28">
        <f t="shared" si="6"/>
        <v>0</v>
      </c>
      <c r="AR7" s="29" t="e">
        <f t="shared" si="7"/>
        <v>#DIV/0!</v>
      </c>
      <c r="AS7" s="29" t="e">
        <f t="shared" si="8"/>
        <v>#DIV/0!</v>
      </c>
      <c r="AT7" s="29" t="e">
        <f t="shared" si="9"/>
        <v>#DIV/0!</v>
      </c>
      <c r="AU7" s="29" t="e">
        <f t="shared" si="10"/>
        <v>#DIV/0!</v>
      </c>
      <c r="AV7" s="29" t="e">
        <f t="shared" si="11"/>
        <v>#DIV/0!</v>
      </c>
      <c r="AW7" s="29" t="e">
        <f t="shared" si="12"/>
        <v>#DIV/0!</v>
      </c>
      <c r="AX7" s="29" t="e">
        <f t="shared" si="13"/>
        <v>#DIV/0!</v>
      </c>
      <c r="AY7" s="61"/>
      <c r="AZ7" s="62"/>
    </row>
    <row r="8" spans="1:52" ht="12.75">
      <c r="A8" s="95"/>
      <c r="B8" s="96"/>
      <c r="C8" s="25" t="s">
        <v>26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7">
        <f t="shared" si="0"/>
        <v>0</v>
      </c>
      <c r="AK8" s="27">
        <f t="shared" si="1"/>
        <v>0</v>
      </c>
      <c r="AL8" s="28">
        <f t="shared" si="2"/>
        <v>0</v>
      </c>
      <c r="AM8" s="28">
        <f t="shared" si="3"/>
        <v>0</v>
      </c>
      <c r="AN8" s="28">
        <f t="shared" si="4"/>
        <v>0</v>
      </c>
      <c r="AO8" s="28">
        <f t="shared" si="14"/>
        <v>0</v>
      </c>
      <c r="AP8" s="28">
        <f t="shared" si="5"/>
        <v>0</v>
      </c>
      <c r="AQ8" s="28">
        <f t="shared" si="6"/>
        <v>0</v>
      </c>
      <c r="AR8" s="29" t="e">
        <f t="shared" si="7"/>
        <v>#DIV/0!</v>
      </c>
      <c r="AS8" s="29" t="e">
        <f t="shared" si="8"/>
        <v>#DIV/0!</v>
      </c>
      <c r="AT8" s="29" t="e">
        <f t="shared" si="9"/>
        <v>#DIV/0!</v>
      </c>
      <c r="AU8" s="29" t="e">
        <f t="shared" si="10"/>
        <v>#DIV/0!</v>
      </c>
      <c r="AV8" s="29" t="e">
        <f t="shared" si="11"/>
        <v>#DIV/0!</v>
      </c>
      <c r="AW8" s="29" t="e">
        <f t="shared" si="12"/>
        <v>#DIV/0!</v>
      </c>
      <c r="AX8" s="29" t="e">
        <f t="shared" si="13"/>
        <v>#DIV/0!</v>
      </c>
      <c r="AY8" s="61"/>
      <c r="AZ8" s="62"/>
    </row>
    <row r="9" spans="1:52" ht="12.75">
      <c r="A9" s="95"/>
      <c r="B9" s="96"/>
      <c r="C9" s="25" t="s">
        <v>27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7">
        <f t="shared" si="0"/>
        <v>0</v>
      </c>
      <c r="AK9" s="27">
        <f t="shared" si="1"/>
        <v>0</v>
      </c>
      <c r="AL9" s="28">
        <f t="shared" si="2"/>
        <v>0</v>
      </c>
      <c r="AM9" s="28">
        <f t="shared" si="3"/>
        <v>0</v>
      </c>
      <c r="AN9" s="28">
        <f t="shared" si="4"/>
        <v>0</v>
      </c>
      <c r="AO9" s="28">
        <f t="shared" si="14"/>
        <v>0</v>
      </c>
      <c r="AP9" s="28">
        <f t="shared" si="5"/>
        <v>0</v>
      </c>
      <c r="AQ9" s="28">
        <f t="shared" si="6"/>
        <v>0</v>
      </c>
      <c r="AR9" s="29" t="e">
        <f t="shared" si="7"/>
        <v>#DIV/0!</v>
      </c>
      <c r="AS9" s="29" t="e">
        <f t="shared" si="8"/>
        <v>#DIV/0!</v>
      </c>
      <c r="AT9" s="29" t="e">
        <f t="shared" si="9"/>
        <v>#DIV/0!</v>
      </c>
      <c r="AU9" s="29" t="e">
        <f t="shared" si="10"/>
        <v>#DIV/0!</v>
      </c>
      <c r="AV9" s="29" t="e">
        <f t="shared" si="11"/>
        <v>#DIV/0!</v>
      </c>
      <c r="AW9" s="29" t="e">
        <f t="shared" si="12"/>
        <v>#DIV/0!</v>
      </c>
      <c r="AX9" s="29" t="e">
        <f t="shared" si="13"/>
        <v>#DIV/0!</v>
      </c>
      <c r="AY9" s="61"/>
      <c r="AZ9" s="62"/>
    </row>
    <row r="10" spans="1:52" ht="12.75">
      <c r="A10" s="95"/>
      <c r="B10" s="96"/>
      <c r="C10" s="25" t="s">
        <v>28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7">
        <f t="shared" si="0"/>
        <v>0</v>
      </c>
      <c r="AK10" s="27">
        <f t="shared" si="1"/>
        <v>0</v>
      </c>
      <c r="AL10" s="28">
        <f t="shared" si="2"/>
        <v>0</v>
      </c>
      <c r="AM10" s="28">
        <f t="shared" si="3"/>
        <v>0</v>
      </c>
      <c r="AN10" s="28">
        <f t="shared" si="4"/>
        <v>0</v>
      </c>
      <c r="AO10" s="28">
        <f t="shared" si="14"/>
        <v>0</v>
      </c>
      <c r="AP10" s="28">
        <f t="shared" si="5"/>
        <v>0</v>
      </c>
      <c r="AQ10" s="28">
        <f t="shared" si="6"/>
        <v>0</v>
      </c>
      <c r="AR10" s="29" t="e">
        <f t="shared" si="7"/>
        <v>#DIV/0!</v>
      </c>
      <c r="AS10" s="29" t="e">
        <f t="shared" si="8"/>
        <v>#DIV/0!</v>
      </c>
      <c r="AT10" s="29" t="e">
        <f t="shared" si="9"/>
        <v>#DIV/0!</v>
      </c>
      <c r="AU10" s="29" t="e">
        <f t="shared" si="10"/>
        <v>#DIV/0!</v>
      </c>
      <c r="AV10" s="29" t="e">
        <f t="shared" si="11"/>
        <v>#DIV/0!</v>
      </c>
      <c r="AW10" s="29" t="e">
        <f t="shared" si="12"/>
        <v>#DIV/0!</v>
      </c>
      <c r="AX10" s="29" t="e">
        <f t="shared" si="13"/>
        <v>#DIV/0!</v>
      </c>
      <c r="AY10" s="63" t="e">
        <f>SUM(AM4:AM10)/SUM(AJ4:AJ10)</f>
        <v>#DIV/0!</v>
      </c>
      <c r="AZ10" s="64" t="e">
        <f>(SUM(AM4:AM10)+SUM(AN4:AN10))/SUM(AJ4:AJ10)</f>
        <v>#DIV/0!</v>
      </c>
    </row>
    <row r="11" spans="1:52" ht="12.75" customHeight="1">
      <c r="A11" s="103" t="s">
        <v>29</v>
      </c>
      <c r="B11" s="96" t="s">
        <v>30</v>
      </c>
      <c r="C11" s="25" t="s">
        <v>31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7">
        <f t="shared" si="0"/>
        <v>0</v>
      </c>
      <c r="AK11" s="27">
        <f t="shared" si="1"/>
        <v>0</v>
      </c>
      <c r="AL11" s="28">
        <f t="shared" si="2"/>
        <v>0</v>
      </c>
      <c r="AM11" s="28">
        <f t="shared" si="3"/>
        <v>0</v>
      </c>
      <c r="AN11" s="28">
        <f t="shared" si="4"/>
        <v>0</v>
      </c>
      <c r="AO11" s="28">
        <f t="shared" si="14"/>
        <v>0</v>
      </c>
      <c r="AP11" s="28">
        <f t="shared" si="5"/>
        <v>0</v>
      </c>
      <c r="AQ11" s="28">
        <f t="shared" si="6"/>
        <v>0</v>
      </c>
      <c r="AR11" s="29" t="e">
        <f t="shared" si="7"/>
        <v>#DIV/0!</v>
      </c>
      <c r="AS11" s="29" t="e">
        <f t="shared" si="8"/>
        <v>#DIV/0!</v>
      </c>
      <c r="AT11" s="29" t="e">
        <f t="shared" si="9"/>
        <v>#DIV/0!</v>
      </c>
      <c r="AU11" s="29" t="e">
        <f t="shared" si="10"/>
        <v>#DIV/0!</v>
      </c>
      <c r="AV11" s="29" t="e">
        <f t="shared" si="11"/>
        <v>#DIV/0!</v>
      </c>
      <c r="AW11" s="29" t="e">
        <f t="shared" si="12"/>
        <v>#DIV/0!</v>
      </c>
      <c r="AX11" s="29" t="e">
        <f t="shared" si="13"/>
        <v>#DIV/0!</v>
      </c>
      <c r="AY11" s="59"/>
      <c r="AZ11" s="60"/>
    </row>
    <row r="12" spans="1:52" ht="12.75">
      <c r="A12" s="104"/>
      <c r="B12" s="96"/>
      <c r="C12" s="25" t="s">
        <v>32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7">
        <f t="shared" si="0"/>
        <v>0</v>
      </c>
      <c r="AK12" s="27">
        <f t="shared" si="1"/>
        <v>0</v>
      </c>
      <c r="AL12" s="28">
        <f t="shared" si="2"/>
        <v>0</v>
      </c>
      <c r="AM12" s="28">
        <f t="shared" si="3"/>
        <v>0</v>
      </c>
      <c r="AN12" s="28">
        <f t="shared" si="4"/>
        <v>0</v>
      </c>
      <c r="AO12" s="28">
        <f t="shared" si="14"/>
        <v>0</v>
      </c>
      <c r="AP12" s="28">
        <f t="shared" si="5"/>
        <v>0</v>
      </c>
      <c r="AQ12" s="28">
        <f t="shared" si="6"/>
        <v>0</v>
      </c>
      <c r="AR12" s="29" t="e">
        <f t="shared" si="7"/>
        <v>#DIV/0!</v>
      </c>
      <c r="AS12" s="29" t="e">
        <f t="shared" si="8"/>
        <v>#DIV/0!</v>
      </c>
      <c r="AT12" s="29" t="e">
        <f t="shared" si="9"/>
        <v>#DIV/0!</v>
      </c>
      <c r="AU12" s="29" t="e">
        <f t="shared" si="10"/>
        <v>#DIV/0!</v>
      </c>
      <c r="AV12" s="29" t="e">
        <f t="shared" si="11"/>
        <v>#DIV/0!</v>
      </c>
      <c r="AW12" s="29" t="e">
        <f t="shared" si="12"/>
        <v>#DIV/0!</v>
      </c>
      <c r="AX12" s="29" t="e">
        <f t="shared" si="13"/>
        <v>#DIV/0!</v>
      </c>
      <c r="AY12" s="61"/>
      <c r="AZ12" s="62"/>
    </row>
    <row r="13" spans="1:52" ht="12.75">
      <c r="A13" s="104"/>
      <c r="B13" s="96"/>
      <c r="C13" s="25" t="s">
        <v>33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7">
        <f t="shared" si="0"/>
        <v>0</v>
      </c>
      <c r="AK13" s="27">
        <f t="shared" si="1"/>
        <v>0</v>
      </c>
      <c r="AL13" s="28">
        <f t="shared" si="2"/>
        <v>0</v>
      </c>
      <c r="AM13" s="28">
        <f t="shared" si="3"/>
        <v>0</v>
      </c>
      <c r="AN13" s="28">
        <f t="shared" si="4"/>
        <v>0</v>
      </c>
      <c r="AO13" s="28">
        <f t="shared" si="14"/>
        <v>0</v>
      </c>
      <c r="AP13" s="28">
        <f t="shared" si="5"/>
        <v>0</v>
      </c>
      <c r="AQ13" s="28">
        <f t="shared" si="6"/>
        <v>0</v>
      </c>
      <c r="AR13" s="29" t="e">
        <f t="shared" si="7"/>
        <v>#DIV/0!</v>
      </c>
      <c r="AS13" s="29" t="e">
        <f t="shared" si="8"/>
        <v>#DIV/0!</v>
      </c>
      <c r="AT13" s="29" t="e">
        <f t="shared" si="9"/>
        <v>#DIV/0!</v>
      </c>
      <c r="AU13" s="29" t="e">
        <f t="shared" si="10"/>
        <v>#DIV/0!</v>
      </c>
      <c r="AV13" s="29" t="e">
        <f t="shared" si="11"/>
        <v>#DIV/0!</v>
      </c>
      <c r="AW13" s="29" t="e">
        <f t="shared" si="12"/>
        <v>#DIV/0!</v>
      </c>
      <c r="AX13" s="29" t="e">
        <f t="shared" si="13"/>
        <v>#DIV/0!</v>
      </c>
      <c r="AY13" s="61"/>
      <c r="AZ13" s="62"/>
    </row>
    <row r="14" spans="1:52" ht="12.75">
      <c r="A14" s="104"/>
      <c r="B14" s="96"/>
      <c r="C14" s="25" t="s">
        <v>34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7">
        <f t="shared" si="0"/>
        <v>0</v>
      </c>
      <c r="AK14" s="27">
        <f t="shared" si="1"/>
        <v>0</v>
      </c>
      <c r="AL14" s="28">
        <f t="shared" si="2"/>
        <v>0</v>
      </c>
      <c r="AM14" s="28">
        <f t="shared" si="3"/>
        <v>0</v>
      </c>
      <c r="AN14" s="28">
        <f t="shared" si="4"/>
        <v>0</v>
      </c>
      <c r="AO14" s="28">
        <f t="shared" si="14"/>
        <v>0</v>
      </c>
      <c r="AP14" s="28">
        <f t="shared" si="5"/>
        <v>0</v>
      </c>
      <c r="AQ14" s="28">
        <f t="shared" si="6"/>
        <v>0</v>
      </c>
      <c r="AR14" s="29" t="e">
        <f t="shared" si="7"/>
        <v>#DIV/0!</v>
      </c>
      <c r="AS14" s="29" t="e">
        <f t="shared" si="8"/>
        <v>#DIV/0!</v>
      </c>
      <c r="AT14" s="29" t="e">
        <f t="shared" si="9"/>
        <v>#DIV/0!</v>
      </c>
      <c r="AU14" s="29" t="e">
        <f t="shared" si="10"/>
        <v>#DIV/0!</v>
      </c>
      <c r="AV14" s="29" t="e">
        <f t="shared" si="11"/>
        <v>#DIV/0!</v>
      </c>
      <c r="AW14" s="29" t="e">
        <f t="shared" si="12"/>
        <v>#DIV/0!</v>
      </c>
      <c r="AX14" s="29" t="e">
        <f t="shared" si="13"/>
        <v>#DIV/0!</v>
      </c>
      <c r="AY14" s="61"/>
      <c r="AZ14" s="62"/>
    </row>
    <row r="15" spans="1:52" ht="12.75" customHeight="1">
      <c r="A15" s="104"/>
      <c r="B15" s="96" t="s">
        <v>35</v>
      </c>
      <c r="C15" s="25" t="s">
        <v>36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7">
        <f t="shared" si="0"/>
        <v>0</v>
      </c>
      <c r="AK15" s="27">
        <f t="shared" si="1"/>
        <v>0</v>
      </c>
      <c r="AL15" s="28">
        <f t="shared" si="2"/>
        <v>0</v>
      </c>
      <c r="AM15" s="28">
        <f t="shared" si="3"/>
        <v>0</v>
      </c>
      <c r="AN15" s="28">
        <f t="shared" si="4"/>
        <v>0</v>
      </c>
      <c r="AO15" s="28">
        <f t="shared" si="14"/>
        <v>0</v>
      </c>
      <c r="AP15" s="28">
        <f t="shared" si="5"/>
        <v>0</v>
      </c>
      <c r="AQ15" s="28">
        <f t="shared" si="6"/>
        <v>0</v>
      </c>
      <c r="AR15" s="29" t="e">
        <f t="shared" si="7"/>
        <v>#DIV/0!</v>
      </c>
      <c r="AS15" s="29" t="e">
        <f t="shared" si="8"/>
        <v>#DIV/0!</v>
      </c>
      <c r="AT15" s="29" t="e">
        <f t="shared" si="9"/>
        <v>#DIV/0!</v>
      </c>
      <c r="AU15" s="29" t="e">
        <f t="shared" si="10"/>
        <v>#DIV/0!</v>
      </c>
      <c r="AV15" s="29" t="e">
        <f t="shared" si="11"/>
        <v>#DIV/0!</v>
      </c>
      <c r="AW15" s="29" t="e">
        <f t="shared" si="12"/>
        <v>#DIV/0!</v>
      </c>
      <c r="AX15" s="29" t="e">
        <f t="shared" si="13"/>
        <v>#DIV/0!</v>
      </c>
      <c r="AY15" s="61"/>
      <c r="AZ15" s="62"/>
    </row>
    <row r="16" spans="1:52" ht="12.75">
      <c r="A16" s="104"/>
      <c r="B16" s="96"/>
      <c r="C16" s="25" t="s">
        <v>37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7">
        <f t="shared" si="0"/>
        <v>0</v>
      </c>
      <c r="AK16" s="27">
        <f t="shared" si="1"/>
        <v>0</v>
      </c>
      <c r="AL16" s="28">
        <f t="shared" si="2"/>
        <v>0</v>
      </c>
      <c r="AM16" s="28">
        <f t="shared" si="3"/>
        <v>0</v>
      </c>
      <c r="AN16" s="28">
        <f t="shared" si="4"/>
        <v>0</v>
      </c>
      <c r="AO16" s="28">
        <f t="shared" si="14"/>
        <v>0</v>
      </c>
      <c r="AP16" s="28">
        <f t="shared" si="5"/>
        <v>0</v>
      </c>
      <c r="AQ16" s="28">
        <f t="shared" si="6"/>
        <v>0</v>
      </c>
      <c r="AR16" s="29" t="e">
        <f t="shared" si="7"/>
        <v>#DIV/0!</v>
      </c>
      <c r="AS16" s="29" t="e">
        <f t="shared" si="8"/>
        <v>#DIV/0!</v>
      </c>
      <c r="AT16" s="29" t="e">
        <f t="shared" si="9"/>
        <v>#DIV/0!</v>
      </c>
      <c r="AU16" s="29" t="e">
        <f t="shared" si="10"/>
        <v>#DIV/0!</v>
      </c>
      <c r="AV16" s="29" t="e">
        <f t="shared" si="11"/>
        <v>#DIV/0!</v>
      </c>
      <c r="AW16" s="29" t="e">
        <f t="shared" si="12"/>
        <v>#DIV/0!</v>
      </c>
      <c r="AX16" s="29" t="e">
        <f t="shared" si="13"/>
        <v>#DIV/0!</v>
      </c>
      <c r="AY16" s="61"/>
      <c r="AZ16" s="62"/>
    </row>
    <row r="17" spans="1:52" ht="12.75">
      <c r="A17" s="104"/>
      <c r="B17" s="96"/>
      <c r="C17" s="25" t="s">
        <v>38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>
        <f t="shared" si="0"/>
        <v>0</v>
      </c>
      <c r="AK17" s="27">
        <f t="shared" si="1"/>
        <v>0</v>
      </c>
      <c r="AL17" s="28">
        <f t="shared" si="2"/>
        <v>0</v>
      </c>
      <c r="AM17" s="28">
        <f t="shared" si="3"/>
        <v>0</v>
      </c>
      <c r="AN17" s="28">
        <f t="shared" si="4"/>
        <v>0</v>
      </c>
      <c r="AO17" s="28">
        <f t="shared" si="14"/>
        <v>0</v>
      </c>
      <c r="AP17" s="28">
        <f t="shared" si="5"/>
        <v>0</v>
      </c>
      <c r="AQ17" s="28">
        <f t="shared" si="6"/>
        <v>0</v>
      </c>
      <c r="AR17" s="29" t="e">
        <f t="shared" si="7"/>
        <v>#DIV/0!</v>
      </c>
      <c r="AS17" s="29" t="e">
        <f t="shared" si="8"/>
        <v>#DIV/0!</v>
      </c>
      <c r="AT17" s="29" t="e">
        <f t="shared" si="9"/>
        <v>#DIV/0!</v>
      </c>
      <c r="AU17" s="29" t="e">
        <f t="shared" si="10"/>
        <v>#DIV/0!</v>
      </c>
      <c r="AV17" s="29" t="e">
        <f t="shared" si="11"/>
        <v>#DIV/0!</v>
      </c>
      <c r="AW17" s="29" t="e">
        <f t="shared" si="12"/>
        <v>#DIV/0!</v>
      </c>
      <c r="AX17" s="29" t="e">
        <f t="shared" si="13"/>
        <v>#DIV/0!</v>
      </c>
      <c r="AY17" s="61"/>
      <c r="AZ17" s="62"/>
    </row>
    <row r="18" spans="1:52" ht="12.75">
      <c r="A18" s="104"/>
      <c r="B18" s="96"/>
      <c r="C18" s="25" t="s">
        <v>39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>
        <f t="shared" si="0"/>
        <v>0</v>
      </c>
      <c r="AK18" s="27">
        <f t="shared" si="1"/>
        <v>0</v>
      </c>
      <c r="AL18" s="28">
        <f t="shared" si="2"/>
        <v>0</v>
      </c>
      <c r="AM18" s="28">
        <f t="shared" si="3"/>
        <v>0</v>
      </c>
      <c r="AN18" s="28">
        <f t="shared" si="4"/>
        <v>0</v>
      </c>
      <c r="AO18" s="28">
        <f t="shared" si="14"/>
        <v>0</v>
      </c>
      <c r="AP18" s="28">
        <f t="shared" si="5"/>
        <v>0</v>
      </c>
      <c r="AQ18" s="28">
        <f t="shared" si="6"/>
        <v>0</v>
      </c>
      <c r="AR18" s="29" t="e">
        <f t="shared" si="7"/>
        <v>#DIV/0!</v>
      </c>
      <c r="AS18" s="29" t="e">
        <f t="shared" si="8"/>
        <v>#DIV/0!</v>
      </c>
      <c r="AT18" s="29" t="e">
        <f t="shared" si="9"/>
        <v>#DIV/0!</v>
      </c>
      <c r="AU18" s="29" t="e">
        <f t="shared" si="10"/>
        <v>#DIV/0!</v>
      </c>
      <c r="AV18" s="29" t="e">
        <f t="shared" si="11"/>
        <v>#DIV/0!</v>
      </c>
      <c r="AW18" s="29" t="e">
        <f t="shared" si="12"/>
        <v>#DIV/0!</v>
      </c>
      <c r="AX18" s="29" t="e">
        <f t="shared" si="13"/>
        <v>#DIV/0!</v>
      </c>
      <c r="AY18" s="61"/>
      <c r="AZ18" s="62"/>
    </row>
    <row r="19" spans="1:52" ht="12.75">
      <c r="A19" s="104"/>
      <c r="B19" s="96"/>
      <c r="C19" s="25" t="s">
        <v>40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7">
        <f t="shared" si="0"/>
        <v>0</v>
      </c>
      <c r="AK19" s="27">
        <f t="shared" si="1"/>
        <v>0</v>
      </c>
      <c r="AL19" s="28">
        <f t="shared" si="2"/>
        <v>0</v>
      </c>
      <c r="AM19" s="28">
        <f t="shared" si="3"/>
        <v>0</v>
      </c>
      <c r="AN19" s="28">
        <f t="shared" si="4"/>
        <v>0</v>
      </c>
      <c r="AO19" s="28">
        <f t="shared" si="14"/>
        <v>0</v>
      </c>
      <c r="AP19" s="28">
        <f t="shared" si="5"/>
        <v>0</v>
      </c>
      <c r="AQ19" s="28">
        <f t="shared" si="6"/>
        <v>0</v>
      </c>
      <c r="AR19" s="29" t="e">
        <f t="shared" si="7"/>
        <v>#DIV/0!</v>
      </c>
      <c r="AS19" s="29" t="e">
        <f t="shared" si="8"/>
        <v>#DIV/0!</v>
      </c>
      <c r="AT19" s="29" t="e">
        <f t="shared" si="9"/>
        <v>#DIV/0!</v>
      </c>
      <c r="AU19" s="29" t="e">
        <f t="shared" si="10"/>
        <v>#DIV/0!</v>
      </c>
      <c r="AV19" s="29" t="e">
        <f t="shared" si="11"/>
        <v>#DIV/0!</v>
      </c>
      <c r="AW19" s="29" t="e">
        <f t="shared" si="12"/>
        <v>#DIV/0!</v>
      </c>
      <c r="AX19" s="29" t="e">
        <f t="shared" si="13"/>
        <v>#DIV/0!</v>
      </c>
      <c r="AY19" s="61"/>
      <c r="AZ19" s="62"/>
    </row>
    <row r="20" spans="1:52" ht="12.75">
      <c r="A20" s="104"/>
      <c r="B20" s="97" t="s">
        <v>56</v>
      </c>
      <c r="C20" s="20" t="s">
        <v>57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7">
        <f>SUM(AL20:AQ20)</f>
        <v>0</v>
      </c>
      <c r="AK20" s="27">
        <f>COUNTIF(D20:AI20,"a")</f>
        <v>0</v>
      </c>
      <c r="AL20" s="28">
        <f t="shared" si="2"/>
        <v>0</v>
      </c>
      <c r="AM20" s="28">
        <f t="shared" si="3"/>
        <v>0</v>
      </c>
      <c r="AN20" s="28">
        <f t="shared" si="4"/>
        <v>0</v>
      </c>
      <c r="AO20" s="28">
        <f t="shared" si="14"/>
        <v>0</v>
      </c>
      <c r="AP20" s="28">
        <f t="shared" si="5"/>
        <v>0</v>
      </c>
      <c r="AQ20" s="28">
        <f t="shared" si="6"/>
        <v>0</v>
      </c>
      <c r="AR20" s="29" t="e">
        <f t="shared" si="7"/>
        <v>#DIV/0!</v>
      </c>
      <c r="AS20" s="29" t="e">
        <f t="shared" si="8"/>
        <v>#DIV/0!</v>
      </c>
      <c r="AT20" s="29" t="e">
        <f t="shared" si="9"/>
        <v>#DIV/0!</v>
      </c>
      <c r="AU20" s="29" t="e">
        <f t="shared" si="10"/>
        <v>#DIV/0!</v>
      </c>
      <c r="AV20" s="29" t="e">
        <f t="shared" si="11"/>
        <v>#DIV/0!</v>
      </c>
      <c r="AW20" s="29" t="e">
        <f t="shared" si="12"/>
        <v>#DIV/0!</v>
      </c>
      <c r="AX20" s="29" t="e">
        <f t="shared" si="13"/>
        <v>#DIV/0!</v>
      </c>
      <c r="AY20" s="61"/>
      <c r="AZ20" s="62"/>
    </row>
    <row r="21" spans="1:52" ht="12.75">
      <c r="A21" s="104"/>
      <c r="B21" s="98"/>
      <c r="C21" s="20" t="s">
        <v>58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7">
        <f>SUM(AL21:AQ21)</f>
        <v>0</v>
      </c>
      <c r="AK21" s="27">
        <f>COUNTIF(D21:AI21,"a")</f>
        <v>0</v>
      </c>
      <c r="AL21" s="28">
        <f t="shared" si="2"/>
        <v>0</v>
      </c>
      <c r="AM21" s="28">
        <f t="shared" si="3"/>
        <v>0</v>
      </c>
      <c r="AN21" s="28">
        <f t="shared" si="4"/>
        <v>0</v>
      </c>
      <c r="AO21" s="28">
        <f t="shared" si="14"/>
        <v>0</v>
      </c>
      <c r="AP21" s="28">
        <f t="shared" si="5"/>
        <v>0</v>
      </c>
      <c r="AQ21" s="28">
        <f t="shared" si="6"/>
        <v>0</v>
      </c>
      <c r="AR21" s="29" t="e">
        <f t="shared" si="7"/>
        <v>#DIV/0!</v>
      </c>
      <c r="AS21" s="29" t="e">
        <f t="shared" si="8"/>
        <v>#DIV/0!</v>
      </c>
      <c r="AT21" s="29" t="e">
        <f t="shared" si="9"/>
        <v>#DIV/0!</v>
      </c>
      <c r="AU21" s="29" t="e">
        <f t="shared" si="10"/>
        <v>#DIV/0!</v>
      </c>
      <c r="AV21" s="29" t="e">
        <f t="shared" si="11"/>
        <v>#DIV/0!</v>
      </c>
      <c r="AW21" s="29" t="e">
        <f t="shared" si="12"/>
        <v>#DIV/0!</v>
      </c>
      <c r="AX21" s="29" t="e">
        <f t="shared" si="13"/>
        <v>#DIV/0!</v>
      </c>
      <c r="AY21" s="61"/>
      <c r="AZ21" s="62"/>
    </row>
    <row r="22" spans="1:52" ht="12.75">
      <c r="A22" s="104"/>
      <c r="B22" s="98"/>
      <c r="C22" s="20" t="s">
        <v>59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7">
        <f>SUM(AL22:AQ22)</f>
        <v>0</v>
      </c>
      <c r="AK22" s="27">
        <f>COUNTIF(D22:AI22,"a")</f>
        <v>0</v>
      </c>
      <c r="AL22" s="28">
        <f t="shared" si="2"/>
        <v>0</v>
      </c>
      <c r="AM22" s="28">
        <f t="shared" si="3"/>
        <v>0</v>
      </c>
      <c r="AN22" s="28">
        <f t="shared" si="4"/>
        <v>0</v>
      </c>
      <c r="AO22" s="28">
        <f t="shared" si="14"/>
        <v>0</v>
      </c>
      <c r="AP22" s="28">
        <f t="shared" si="5"/>
        <v>0</v>
      </c>
      <c r="AQ22" s="28">
        <f t="shared" si="6"/>
        <v>0</v>
      </c>
      <c r="AR22" s="29" t="e">
        <f t="shared" si="7"/>
        <v>#DIV/0!</v>
      </c>
      <c r="AS22" s="29" t="e">
        <f t="shared" si="8"/>
        <v>#DIV/0!</v>
      </c>
      <c r="AT22" s="29" t="e">
        <f t="shared" si="9"/>
        <v>#DIV/0!</v>
      </c>
      <c r="AU22" s="29" t="e">
        <f t="shared" si="10"/>
        <v>#DIV/0!</v>
      </c>
      <c r="AV22" s="29" t="e">
        <f t="shared" si="11"/>
        <v>#DIV/0!</v>
      </c>
      <c r="AW22" s="29" t="e">
        <f t="shared" si="12"/>
        <v>#DIV/0!</v>
      </c>
      <c r="AX22" s="29" t="e">
        <f t="shared" si="13"/>
        <v>#DIV/0!</v>
      </c>
      <c r="AY22" s="61"/>
      <c r="AZ22" s="62"/>
    </row>
    <row r="23" spans="1:52" ht="12.75">
      <c r="A23" s="104"/>
      <c r="B23" s="99"/>
      <c r="C23" s="20" t="s">
        <v>60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7">
        <f>SUM(AL23:AQ23)</f>
        <v>0</v>
      </c>
      <c r="AK23" s="27">
        <f>COUNTIF(D23:AI23,"a")</f>
        <v>0</v>
      </c>
      <c r="AL23" s="28">
        <f t="shared" si="2"/>
        <v>0</v>
      </c>
      <c r="AM23" s="28">
        <f t="shared" si="3"/>
        <v>0</v>
      </c>
      <c r="AN23" s="28">
        <f t="shared" si="4"/>
        <v>0</v>
      </c>
      <c r="AO23" s="28">
        <f t="shared" si="14"/>
        <v>0</v>
      </c>
      <c r="AP23" s="28">
        <f t="shared" si="5"/>
        <v>0</v>
      </c>
      <c r="AQ23" s="28">
        <f t="shared" si="6"/>
        <v>0</v>
      </c>
      <c r="AR23" s="29" t="e">
        <f t="shared" si="7"/>
        <v>#DIV/0!</v>
      </c>
      <c r="AS23" s="29" t="e">
        <f t="shared" si="8"/>
        <v>#DIV/0!</v>
      </c>
      <c r="AT23" s="29" t="e">
        <f t="shared" si="9"/>
        <v>#DIV/0!</v>
      </c>
      <c r="AU23" s="29" t="e">
        <f t="shared" si="10"/>
        <v>#DIV/0!</v>
      </c>
      <c r="AV23" s="29" t="e">
        <f t="shared" si="11"/>
        <v>#DIV/0!</v>
      </c>
      <c r="AW23" s="29" t="e">
        <f t="shared" si="12"/>
        <v>#DIV/0!</v>
      </c>
      <c r="AX23" s="29" t="e">
        <f t="shared" si="13"/>
        <v>#DIV/0!</v>
      </c>
      <c r="AY23" s="61"/>
      <c r="AZ23" s="62"/>
    </row>
    <row r="24" spans="1:52" ht="12.75" customHeight="1">
      <c r="A24" s="104"/>
      <c r="B24" s="96" t="s">
        <v>41</v>
      </c>
      <c r="C24" s="25" t="s">
        <v>42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7">
        <f t="shared" si="0"/>
        <v>0</v>
      </c>
      <c r="AK24" s="27">
        <f t="shared" si="1"/>
        <v>0</v>
      </c>
      <c r="AL24" s="28">
        <f t="shared" si="2"/>
        <v>0</v>
      </c>
      <c r="AM24" s="28">
        <f t="shared" si="3"/>
        <v>0</v>
      </c>
      <c r="AN24" s="28">
        <f t="shared" si="4"/>
        <v>0</v>
      </c>
      <c r="AO24" s="28">
        <f t="shared" si="14"/>
        <v>0</v>
      </c>
      <c r="AP24" s="28">
        <f t="shared" si="5"/>
        <v>0</v>
      </c>
      <c r="AQ24" s="28">
        <f t="shared" si="6"/>
        <v>0</v>
      </c>
      <c r="AR24" s="29" t="e">
        <f t="shared" si="7"/>
        <v>#DIV/0!</v>
      </c>
      <c r="AS24" s="29" t="e">
        <f t="shared" si="8"/>
        <v>#DIV/0!</v>
      </c>
      <c r="AT24" s="29" t="e">
        <f t="shared" si="9"/>
        <v>#DIV/0!</v>
      </c>
      <c r="AU24" s="29" t="e">
        <f t="shared" si="10"/>
        <v>#DIV/0!</v>
      </c>
      <c r="AV24" s="29" t="e">
        <f t="shared" si="11"/>
        <v>#DIV/0!</v>
      </c>
      <c r="AW24" s="29" t="e">
        <f t="shared" si="12"/>
        <v>#DIV/0!</v>
      </c>
      <c r="AX24" s="29" t="e">
        <f t="shared" si="13"/>
        <v>#DIV/0!</v>
      </c>
      <c r="AY24" s="61"/>
      <c r="AZ24" s="62"/>
    </row>
    <row r="25" spans="1:52" ht="12.75">
      <c r="A25" s="104"/>
      <c r="B25" s="96"/>
      <c r="C25" s="25" t="s">
        <v>43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7">
        <f t="shared" si="0"/>
        <v>0</v>
      </c>
      <c r="AK25" s="27">
        <f t="shared" si="1"/>
        <v>0</v>
      </c>
      <c r="AL25" s="28">
        <f t="shared" si="2"/>
        <v>0</v>
      </c>
      <c r="AM25" s="28">
        <f t="shared" si="3"/>
        <v>0</v>
      </c>
      <c r="AN25" s="28">
        <f t="shared" si="4"/>
        <v>0</v>
      </c>
      <c r="AO25" s="28">
        <f t="shared" si="14"/>
        <v>0</v>
      </c>
      <c r="AP25" s="28">
        <f t="shared" si="5"/>
        <v>0</v>
      </c>
      <c r="AQ25" s="28">
        <f t="shared" si="6"/>
        <v>0</v>
      </c>
      <c r="AR25" s="29" t="e">
        <f t="shared" si="7"/>
        <v>#DIV/0!</v>
      </c>
      <c r="AS25" s="29" t="e">
        <f t="shared" si="8"/>
        <v>#DIV/0!</v>
      </c>
      <c r="AT25" s="29" t="e">
        <f t="shared" si="9"/>
        <v>#DIV/0!</v>
      </c>
      <c r="AU25" s="29" t="e">
        <f t="shared" si="10"/>
        <v>#DIV/0!</v>
      </c>
      <c r="AV25" s="29" t="e">
        <f t="shared" si="11"/>
        <v>#DIV/0!</v>
      </c>
      <c r="AW25" s="29" t="e">
        <f t="shared" si="12"/>
        <v>#DIV/0!</v>
      </c>
      <c r="AX25" s="29" t="e">
        <f t="shared" si="13"/>
        <v>#DIV/0!</v>
      </c>
      <c r="AY25" s="61"/>
      <c r="AZ25" s="62"/>
    </row>
    <row r="26" spans="1:52" ht="12.75">
      <c r="A26" s="104"/>
      <c r="B26" s="96"/>
      <c r="C26" s="20" t="s">
        <v>44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7">
        <f t="shared" si="0"/>
        <v>0</v>
      </c>
      <c r="AK26" s="27">
        <f t="shared" si="1"/>
        <v>0</v>
      </c>
      <c r="AL26" s="28">
        <f t="shared" si="2"/>
        <v>0</v>
      </c>
      <c r="AM26" s="28">
        <f t="shared" si="3"/>
        <v>0</v>
      </c>
      <c r="AN26" s="28">
        <f t="shared" si="4"/>
        <v>0</v>
      </c>
      <c r="AO26" s="28">
        <f t="shared" si="14"/>
        <v>0</v>
      </c>
      <c r="AP26" s="28">
        <f t="shared" si="5"/>
        <v>0</v>
      </c>
      <c r="AQ26" s="28">
        <f t="shared" si="6"/>
        <v>0</v>
      </c>
      <c r="AR26" s="29" t="e">
        <f t="shared" si="7"/>
        <v>#DIV/0!</v>
      </c>
      <c r="AS26" s="29" t="e">
        <f t="shared" si="8"/>
        <v>#DIV/0!</v>
      </c>
      <c r="AT26" s="29" t="e">
        <f t="shared" si="9"/>
        <v>#DIV/0!</v>
      </c>
      <c r="AU26" s="29" t="e">
        <f t="shared" si="10"/>
        <v>#DIV/0!</v>
      </c>
      <c r="AV26" s="29" t="e">
        <f t="shared" si="11"/>
        <v>#DIV/0!</v>
      </c>
      <c r="AW26" s="29" t="e">
        <f t="shared" si="12"/>
        <v>#DIV/0!</v>
      </c>
      <c r="AX26" s="29" t="e">
        <f t="shared" si="13"/>
        <v>#DIV/0!</v>
      </c>
      <c r="AY26" s="61"/>
      <c r="AZ26" s="62"/>
    </row>
    <row r="27" spans="1:52" ht="12.75">
      <c r="A27" s="104"/>
      <c r="B27" s="96"/>
      <c r="C27" s="20" t="s">
        <v>45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7">
        <f t="shared" si="0"/>
        <v>0</v>
      </c>
      <c r="AK27" s="27">
        <f t="shared" si="1"/>
        <v>0</v>
      </c>
      <c r="AL27" s="28">
        <f t="shared" si="2"/>
        <v>0</v>
      </c>
      <c r="AM27" s="28">
        <f t="shared" si="3"/>
        <v>0</v>
      </c>
      <c r="AN27" s="28">
        <f t="shared" si="4"/>
        <v>0</v>
      </c>
      <c r="AO27" s="28">
        <f t="shared" si="14"/>
        <v>0</v>
      </c>
      <c r="AP27" s="28">
        <f t="shared" si="5"/>
        <v>0</v>
      </c>
      <c r="AQ27" s="28">
        <f t="shared" si="6"/>
        <v>0</v>
      </c>
      <c r="AR27" s="29" t="e">
        <f t="shared" si="7"/>
        <v>#DIV/0!</v>
      </c>
      <c r="AS27" s="29" t="e">
        <f t="shared" si="8"/>
        <v>#DIV/0!</v>
      </c>
      <c r="AT27" s="29" t="e">
        <f t="shared" si="9"/>
        <v>#DIV/0!</v>
      </c>
      <c r="AU27" s="29" t="e">
        <f t="shared" si="10"/>
        <v>#DIV/0!</v>
      </c>
      <c r="AV27" s="29" t="e">
        <f t="shared" si="11"/>
        <v>#DIV/0!</v>
      </c>
      <c r="AW27" s="29" t="e">
        <f t="shared" si="12"/>
        <v>#DIV/0!</v>
      </c>
      <c r="AX27" s="29" t="e">
        <f t="shared" si="13"/>
        <v>#DIV/0!</v>
      </c>
      <c r="AY27" s="61"/>
      <c r="AZ27" s="62"/>
    </row>
    <row r="28" spans="1:52" ht="12.75" customHeight="1">
      <c r="A28" s="104"/>
      <c r="B28" s="96" t="s">
        <v>49</v>
      </c>
      <c r="C28" s="20" t="s">
        <v>54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>
        <f t="shared" si="0"/>
        <v>0</v>
      </c>
      <c r="AK28" s="27">
        <f t="shared" si="1"/>
        <v>0</v>
      </c>
      <c r="AL28" s="28">
        <f t="shared" si="2"/>
        <v>0</v>
      </c>
      <c r="AM28" s="28">
        <f t="shared" si="3"/>
        <v>0</v>
      </c>
      <c r="AN28" s="28">
        <f t="shared" si="4"/>
        <v>0</v>
      </c>
      <c r="AO28" s="28">
        <f t="shared" si="14"/>
        <v>0</v>
      </c>
      <c r="AP28" s="28">
        <f t="shared" si="5"/>
        <v>0</v>
      </c>
      <c r="AQ28" s="28">
        <f t="shared" si="6"/>
        <v>0</v>
      </c>
      <c r="AR28" s="29" t="e">
        <f t="shared" si="7"/>
        <v>#DIV/0!</v>
      </c>
      <c r="AS28" s="29" t="e">
        <f t="shared" si="8"/>
        <v>#DIV/0!</v>
      </c>
      <c r="AT28" s="29" t="e">
        <f t="shared" si="9"/>
        <v>#DIV/0!</v>
      </c>
      <c r="AU28" s="29" t="e">
        <f t="shared" si="10"/>
        <v>#DIV/0!</v>
      </c>
      <c r="AV28" s="29" t="e">
        <f t="shared" si="11"/>
        <v>#DIV/0!</v>
      </c>
      <c r="AW28" s="29" t="e">
        <f t="shared" si="12"/>
        <v>#DIV/0!</v>
      </c>
      <c r="AX28" s="29" t="e">
        <f t="shared" si="13"/>
        <v>#DIV/0!</v>
      </c>
      <c r="AY28" s="61"/>
      <c r="AZ28" s="62"/>
    </row>
    <row r="29" spans="1:52" ht="12.75">
      <c r="A29" s="104"/>
      <c r="B29" s="96"/>
      <c r="C29" s="20" t="s">
        <v>55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>
        <f t="shared" si="0"/>
        <v>0</v>
      </c>
      <c r="AK29" s="27">
        <f t="shared" si="1"/>
        <v>0</v>
      </c>
      <c r="AL29" s="28">
        <f t="shared" si="2"/>
        <v>0</v>
      </c>
      <c r="AM29" s="28">
        <f t="shared" si="3"/>
        <v>0</v>
      </c>
      <c r="AN29" s="28">
        <f t="shared" si="4"/>
        <v>0</v>
      </c>
      <c r="AO29" s="28">
        <f t="shared" si="14"/>
        <v>0</v>
      </c>
      <c r="AP29" s="28">
        <f t="shared" si="5"/>
        <v>0</v>
      </c>
      <c r="AQ29" s="28">
        <f t="shared" si="6"/>
        <v>0</v>
      </c>
      <c r="AR29" s="29" t="e">
        <f t="shared" si="7"/>
        <v>#DIV/0!</v>
      </c>
      <c r="AS29" s="29" t="e">
        <f t="shared" si="8"/>
        <v>#DIV/0!</v>
      </c>
      <c r="AT29" s="29" t="e">
        <f t="shared" si="9"/>
        <v>#DIV/0!</v>
      </c>
      <c r="AU29" s="29" t="e">
        <f t="shared" si="10"/>
        <v>#DIV/0!</v>
      </c>
      <c r="AV29" s="29" t="e">
        <f t="shared" si="11"/>
        <v>#DIV/0!</v>
      </c>
      <c r="AW29" s="29" t="e">
        <f t="shared" si="12"/>
        <v>#DIV/0!</v>
      </c>
      <c r="AX29" s="29" t="e">
        <f t="shared" si="13"/>
        <v>#DIV/0!</v>
      </c>
      <c r="AY29" s="61"/>
      <c r="AZ29" s="62"/>
    </row>
    <row r="30" spans="1:52" ht="12.75">
      <c r="A30" s="104"/>
      <c r="B30" s="96"/>
      <c r="C30" s="20" t="s">
        <v>108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7">
        <f t="shared" si="0"/>
        <v>0</v>
      </c>
      <c r="AK30" s="27">
        <f t="shared" si="1"/>
        <v>0</v>
      </c>
      <c r="AL30" s="28">
        <f t="shared" si="2"/>
        <v>0</v>
      </c>
      <c r="AM30" s="28">
        <f t="shared" si="3"/>
        <v>0</v>
      </c>
      <c r="AN30" s="28">
        <f t="shared" si="4"/>
        <v>0</v>
      </c>
      <c r="AO30" s="28">
        <f t="shared" si="14"/>
        <v>0</v>
      </c>
      <c r="AP30" s="28">
        <f t="shared" si="5"/>
        <v>0</v>
      </c>
      <c r="AQ30" s="28">
        <f t="shared" si="6"/>
        <v>0</v>
      </c>
      <c r="AR30" s="29" t="e">
        <f t="shared" si="7"/>
        <v>#DIV/0!</v>
      </c>
      <c r="AS30" s="29" t="e">
        <f t="shared" si="8"/>
        <v>#DIV/0!</v>
      </c>
      <c r="AT30" s="29" t="e">
        <f t="shared" si="9"/>
        <v>#DIV/0!</v>
      </c>
      <c r="AU30" s="29" t="e">
        <f t="shared" si="10"/>
        <v>#DIV/0!</v>
      </c>
      <c r="AV30" s="29" t="e">
        <f t="shared" si="11"/>
        <v>#DIV/0!</v>
      </c>
      <c r="AW30" s="29" t="e">
        <f t="shared" si="12"/>
        <v>#DIV/0!</v>
      </c>
      <c r="AX30" s="29" t="e">
        <f t="shared" si="13"/>
        <v>#DIV/0!</v>
      </c>
      <c r="AY30" s="61"/>
      <c r="AZ30" s="62"/>
    </row>
    <row r="31" spans="1:52" ht="12.75">
      <c r="A31" s="104"/>
      <c r="B31" s="96"/>
      <c r="C31" s="20" t="s">
        <v>109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7">
        <f t="shared" si="0"/>
        <v>0</v>
      </c>
      <c r="AK31" s="27">
        <f t="shared" si="1"/>
        <v>0</v>
      </c>
      <c r="AL31" s="28">
        <f t="shared" si="2"/>
        <v>0</v>
      </c>
      <c r="AM31" s="28">
        <f t="shared" si="3"/>
        <v>0</v>
      </c>
      <c r="AN31" s="28">
        <f t="shared" si="4"/>
        <v>0</v>
      </c>
      <c r="AO31" s="28">
        <f t="shared" si="14"/>
        <v>0</v>
      </c>
      <c r="AP31" s="28">
        <f t="shared" si="5"/>
        <v>0</v>
      </c>
      <c r="AQ31" s="28">
        <f t="shared" si="6"/>
        <v>0</v>
      </c>
      <c r="AR31" s="29" t="e">
        <f t="shared" si="7"/>
        <v>#DIV/0!</v>
      </c>
      <c r="AS31" s="29" t="e">
        <f t="shared" si="8"/>
        <v>#DIV/0!</v>
      </c>
      <c r="AT31" s="29" t="e">
        <f t="shared" si="9"/>
        <v>#DIV/0!</v>
      </c>
      <c r="AU31" s="29" t="e">
        <f t="shared" si="10"/>
        <v>#DIV/0!</v>
      </c>
      <c r="AV31" s="29" t="e">
        <f t="shared" si="11"/>
        <v>#DIV/0!</v>
      </c>
      <c r="AW31" s="29" t="e">
        <f t="shared" si="12"/>
        <v>#DIV/0!</v>
      </c>
      <c r="AX31" s="29" t="e">
        <f t="shared" si="13"/>
        <v>#DIV/0!</v>
      </c>
      <c r="AY31" s="61"/>
      <c r="AZ31" s="62"/>
    </row>
    <row r="32" spans="1:52" ht="12.75">
      <c r="A32" s="104"/>
      <c r="B32" s="96"/>
      <c r="C32" s="20" t="s">
        <v>110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7">
        <f t="shared" si="0"/>
        <v>0</v>
      </c>
      <c r="AK32" s="27">
        <f t="shared" si="1"/>
        <v>0</v>
      </c>
      <c r="AL32" s="28">
        <f t="shared" si="2"/>
        <v>0</v>
      </c>
      <c r="AM32" s="28">
        <f t="shared" si="3"/>
        <v>0</v>
      </c>
      <c r="AN32" s="28">
        <f t="shared" si="4"/>
        <v>0</v>
      </c>
      <c r="AO32" s="28">
        <f t="shared" si="14"/>
        <v>0</v>
      </c>
      <c r="AP32" s="28">
        <f t="shared" si="5"/>
        <v>0</v>
      </c>
      <c r="AQ32" s="28">
        <f t="shared" si="6"/>
        <v>0</v>
      </c>
      <c r="AR32" s="29" t="e">
        <f t="shared" si="7"/>
        <v>#DIV/0!</v>
      </c>
      <c r="AS32" s="29" t="e">
        <f t="shared" si="8"/>
        <v>#DIV/0!</v>
      </c>
      <c r="AT32" s="29" t="e">
        <f t="shared" si="9"/>
        <v>#DIV/0!</v>
      </c>
      <c r="AU32" s="29" t="e">
        <f t="shared" si="10"/>
        <v>#DIV/0!</v>
      </c>
      <c r="AV32" s="29" t="e">
        <f t="shared" si="11"/>
        <v>#DIV/0!</v>
      </c>
      <c r="AW32" s="29" t="e">
        <f t="shared" si="12"/>
        <v>#DIV/0!</v>
      </c>
      <c r="AX32" s="29" t="e">
        <f t="shared" si="13"/>
        <v>#DIV/0!</v>
      </c>
      <c r="AY32" s="61"/>
      <c r="AZ32" s="62"/>
    </row>
    <row r="33" spans="1:52" ht="12.75">
      <c r="A33" s="105"/>
      <c r="B33" s="96"/>
      <c r="C33" s="20" t="s">
        <v>111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7">
        <f t="shared" si="0"/>
        <v>0</v>
      </c>
      <c r="AK33" s="27">
        <f t="shared" si="1"/>
        <v>0</v>
      </c>
      <c r="AL33" s="28">
        <f t="shared" si="2"/>
        <v>0</v>
      </c>
      <c r="AM33" s="28">
        <f t="shared" si="3"/>
        <v>0</v>
      </c>
      <c r="AN33" s="28">
        <f t="shared" si="4"/>
        <v>0</v>
      </c>
      <c r="AO33" s="28">
        <f t="shared" si="14"/>
        <v>0</v>
      </c>
      <c r="AP33" s="28">
        <f t="shared" si="5"/>
        <v>0</v>
      </c>
      <c r="AQ33" s="28">
        <f t="shared" si="6"/>
        <v>0</v>
      </c>
      <c r="AR33" s="29" t="e">
        <f t="shared" si="7"/>
        <v>#DIV/0!</v>
      </c>
      <c r="AS33" s="29" t="e">
        <f t="shared" si="8"/>
        <v>#DIV/0!</v>
      </c>
      <c r="AT33" s="29" t="e">
        <f t="shared" si="9"/>
        <v>#DIV/0!</v>
      </c>
      <c r="AU33" s="29" t="e">
        <f t="shared" si="10"/>
        <v>#DIV/0!</v>
      </c>
      <c r="AV33" s="29" t="e">
        <f t="shared" si="11"/>
        <v>#DIV/0!</v>
      </c>
      <c r="AW33" s="29" t="e">
        <f t="shared" si="12"/>
        <v>#DIV/0!</v>
      </c>
      <c r="AX33" s="29" t="e">
        <f t="shared" si="13"/>
        <v>#DIV/0!</v>
      </c>
      <c r="AY33" s="63" t="e">
        <f>SUM(AM11:AM33)/SUM(AJ11:AJ33)</f>
        <v>#DIV/0!</v>
      </c>
      <c r="AZ33" s="64" t="e">
        <f>(SUM(AM11:AM33)+SUM(AN11:AN33))/SUM(AJ11:AJ33)</f>
        <v>#DIV/0!</v>
      </c>
    </row>
    <row r="34" spans="1:52" ht="12.75" customHeight="1">
      <c r="A34" s="100" t="s">
        <v>112</v>
      </c>
      <c r="B34" s="97" t="s">
        <v>61</v>
      </c>
      <c r="C34" s="20" t="s">
        <v>63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7">
        <f t="shared" si="0"/>
        <v>0</v>
      </c>
      <c r="AK34" s="27">
        <f t="shared" si="1"/>
        <v>0</v>
      </c>
      <c r="AL34" s="28">
        <f t="shared" si="2"/>
        <v>0</v>
      </c>
      <c r="AM34" s="28">
        <f t="shared" si="3"/>
        <v>0</v>
      </c>
      <c r="AN34" s="28">
        <f t="shared" si="4"/>
        <v>0</v>
      </c>
      <c r="AO34" s="28">
        <f t="shared" si="14"/>
        <v>0</v>
      </c>
      <c r="AP34" s="28">
        <f t="shared" si="5"/>
        <v>0</v>
      </c>
      <c r="AQ34" s="28">
        <f t="shared" si="6"/>
        <v>0</v>
      </c>
      <c r="AR34" s="29" t="e">
        <f t="shared" si="7"/>
        <v>#DIV/0!</v>
      </c>
      <c r="AS34" s="29" t="e">
        <f t="shared" si="8"/>
        <v>#DIV/0!</v>
      </c>
      <c r="AT34" s="29" t="e">
        <f t="shared" si="9"/>
        <v>#DIV/0!</v>
      </c>
      <c r="AU34" s="29" t="e">
        <f t="shared" si="10"/>
        <v>#DIV/0!</v>
      </c>
      <c r="AV34" s="29" t="e">
        <f t="shared" si="11"/>
        <v>#DIV/0!</v>
      </c>
      <c r="AW34" s="29" t="e">
        <f t="shared" si="12"/>
        <v>#DIV/0!</v>
      </c>
      <c r="AX34" s="29" t="e">
        <f t="shared" si="13"/>
        <v>#DIV/0!</v>
      </c>
      <c r="AY34" s="59"/>
      <c r="AZ34" s="60"/>
    </row>
    <row r="35" spans="1:52" ht="12.75">
      <c r="A35" s="101"/>
      <c r="B35" s="98"/>
      <c r="C35" s="20" t="s">
        <v>64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7">
        <f t="shared" si="0"/>
        <v>0</v>
      </c>
      <c r="AK35" s="27">
        <f t="shared" si="1"/>
        <v>0</v>
      </c>
      <c r="AL35" s="28">
        <f t="shared" si="2"/>
        <v>0</v>
      </c>
      <c r="AM35" s="28">
        <f t="shared" si="3"/>
        <v>0</v>
      </c>
      <c r="AN35" s="28">
        <f t="shared" si="4"/>
        <v>0</v>
      </c>
      <c r="AO35" s="28">
        <f t="shared" si="14"/>
        <v>0</v>
      </c>
      <c r="AP35" s="28">
        <f t="shared" si="5"/>
        <v>0</v>
      </c>
      <c r="AQ35" s="28">
        <f t="shared" si="6"/>
        <v>0</v>
      </c>
      <c r="AR35" s="29" t="e">
        <f t="shared" si="7"/>
        <v>#DIV/0!</v>
      </c>
      <c r="AS35" s="29" t="e">
        <f t="shared" si="8"/>
        <v>#DIV/0!</v>
      </c>
      <c r="AT35" s="29" t="e">
        <f t="shared" si="9"/>
        <v>#DIV/0!</v>
      </c>
      <c r="AU35" s="29" t="e">
        <f t="shared" si="10"/>
        <v>#DIV/0!</v>
      </c>
      <c r="AV35" s="29" t="e">
        <f t="shared" si="11"/>
        <v>#DIV/0!</v>
      </c>
      <c r="AW35" s="29" t="e">
        <f t="shared" si="12"/>
        <v>#DIV/0!</v>
      </c>
      <c r="AX35" s="29" t="e">
        <f t="shared" si="13"/>
        <v>#DIV/0!</v>
      </c>
      <c r="AY35" s="61"/>
      <c r="AZ35" s="62"/>
    </row>
    <row r="36" spans="1:52" ht="12.75">
      <c r="A36" s="101"/>
      <c r="B36" s="98"/>
      <c r="C36" s="20" t="s">
        <v>65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7">
        <f t="shared" si="0"/>
        <v>0</v>
      </c>
      <c r="AK36" s="27">
        <f t="shared" si="1"/>
        <v>0</v>
      </c>
      <c r="AL36" s="28">
        <f t="shared" si="2"/>
        <v>0</v>
      </c>
      <c r="AM36" s="28">
        <f t="shared" si="3"/>
        <v>0</v>
      </c>
      <c r="AN36" s="28">
        <f t="shared" si="4"/>
        <v>0</v>
      </c>
      <c r="AO36" s="28">
        <f t="shared" si="14"/>
        <v>0</v>
      </c>
      <c r="AP36" s="28">
        <f t="shared" si="5"/>
        <v>0</v>
      </c>
      <c r="AQ36" s="28">
        <f t="shared" si="6"/>
        <v>0</v>
      </c>
      <c r="AR36" s="29" t="e">
        <f t="shared" si="7"/>
        <v>#DIV/0!</v>
      </c>
      <c r="AS36" s="29" t="e">
        <f t="shared" si="8"/>
        <v>#DIV/0!</v>
      </c>
      <c r="AT36" s="29" t="e">
        <f t="shared" si="9"/>
        <v>#DIV/0!</v>
      </c>
      <c r="AU36" s="29" t="e">
        <f t="shared" si="10"/>
        <v>#DIV/0!</v>
      </c>
      <c r="AV36" s="29" t="e">
        <f t="shared" si="11"/>
        <v>#DIV/0!</v>
      </c>
      <c r="AW36" s="29" t="e">
        <f t="shared" si="12"/>
        <v>#DIV/0!</v>
      </c>
      <c r="AX36" s="29" t="e">
        <f t="shared" si="13"/>
        <v>#DIV/0!</v>
      </c>
      <c r="AY36" s="61"/>
      <c r="AZ36" s="62"/>
    </row>
    <row r="37" spans="1:52" ht="12.75">
      <c r="A37" s="101"/>
      <c r="B37" s="98"/>
      <c r="C37" s="20" t="s">
        <v>67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7">
        <f t="shared" si="0"/>
        <v>0</v>
      </c>
      <c r="AK37" s="27">
        <f t="shared" si="1"/>
        <v>0</v>
      </c>
      <c r="AL37" s="28">
        <f t="shared" si="2"/>
        <v>0</v>
      </c>
      <c r="AM37" s="28">
        <f t="shared" si="3"/>
        <v>0</v>
      </c>
      <c r="AN37" s="28">
        <f t="shared" si="4"/>
        <v>0</v>
      </c>
      <c r="AO37" s="28">
        <f t="shared" si="14"/>
        <v>0</v>
      </c>
      <c r="AP37" s="28">
        <f t="shared" si="5"/>
        <v>0</v>
      </c>
      <c r="AQ37" s="28">
        <f t="shared" si="6"/>
        <v>0</v>
      </c>
      <c r="AR37" s="29" t="e">
        <f t="shared" si="7"/>
        <v>#DIV/0!</v>
      </c>
      <c r="AS37" s="29" t="e">
        <f t="shared" si="8"/>
        <v>#DIV/0!</v>
      </c>
      <c r="AT37" s="29" t="e">
        <f t="shared" si="9"/>
        <v>#DIV/0!</v>
      </c>
      <c r="AU37" s="29" t="e">
        <f t="shared" si="10"/>
        <v>#DIV/0!</v>
      </c>
      <c r="AV37" s="29" t="e">
        <f t="shared" si="11"/>
        <v>#DIV/0!</v>
      </c>
      <c r="AW37" s="29" t="e">
        <f t="shared" si="12"/>
        <v>#DIV/0!</v>
      </c>
      <c r="AX37" s="29" t="e">
        <f t="shared" si="13"/>
        <v>#DIV/0!</v>
      </c>
      <c r="AY37" s="61"/>
      <c r="AZ37" s="62"/>
    </row>
    <row r="38" spans="1:52" ht="12.75" customHeight="1">
      <c r="A38" s="101"/>
      <c r="B38" s="99"/>
      <c r="C38" s="20" t="s">
        <v>68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7">
        <f t="shared" si="0"/>
        <v>0</v>
      </c>
      <c r="AK38" s="27">
        <f t="shared" si="1"/>
        <v>0</v>
      </c>
      <c r="AL38" s="28">
        <f t="shared" si="2"/>
        <v>0</v>
      </c>
      <c r="AM38" s="28">
        <f t="shared" si="3"/>
        <v>0</v>
      </c>
      <c r="AN38" s="28">
        <f t="shared" si="4"/>
        <v>0</v>
      </c>
      <c r="AO38" s="28">
        <f t="shared" si="14"/>
        <v>0</v>
      </c>
      <c r="AP38" s="28">
        <f t="shared" si="5"/>
        <v>0</v>
      </c>
      <c r="AQ38" s="28">
        <f t="shared" si="6"/>
        <v>0</v>
      </c>
      <c r="AR38" s="29" t="e">
        <f t="shared" si="7"/>
        <v>#DIV/0!</v>
      </c>
      <c r="AS38" s="29" t="e">
        <f t="shared" si="8"/>
        <v>#DIV/0!</v>
      </c>
      <c r="AT38" s="29" t="e">
        <f t="shared" si="9"/>
        <v>#DIV/0!</v>
      </c>
      <c r="AU38" s="29" t="e">
        <f t="shared" si="10"/>
        <v>#DIV/0!</v>
      </c>
      <c r="AV38" s="29" t="e">
        <f t="shared" si="11"/>
        <v>#DIV/0!</v>
      </c>
      <c r="AW38" s="29" t="e">
        <f t="shared" si="12"/>
        <v>#DIV/0!</v>
      </c>
      <c r="AX38" s="29" t="e">
        <f t="shared" si="13"/>
        <v>#DIV/0!</v>
      </c>
      <c r="AY38" s="61"/>
      <c r="AZ38" s="62"/>
    </row>
    <row r="39" spans="1:52" ht="12.75" customHeight="1">
      <c r="A39" s="101"/>
      <c r="B39" s="97" t="s">
        <v>66</v>
      </c>
      <c r="C39" s="20" t="s">
        <v>69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7">
        <f t="shared" si="0"/>
        <v>0</v>
      </c>
      <c r="AK39" s="27">
        <f t="shared" si="1"/>
        <v>0</v>
      </c>
      <c r="AL39" s="28">
        <f t="shared" si="2"/>
        <v>0</v>
      </c>
      <c r="AM39" s="28">
        <f t="shared" si="3"/>
        <v>0</v>
      </c>
      <c r="AN39" s="28">
        <f t="shared" si="4"/>
        <v>0</v>
      </c>
      <c r="AO39" s="28">
        <f t="shared" si="14"/>
        <v>0</v>
      </c>
      <c r="AP39" s="28">
        <f t="shared" si="5"/>
        <v>0</v>
      </c>
      <c r="AQ39" s="28">
        <f t="shared" si="6"/>
        <v>0</v>
      </c>
      <c r="AR39" s="29" t="e">
        <f t="shared" si="7"/>
        <v>#DIV/0!</v>
      </c>
      <c r="AS39" s="29" t="e">
        <f t="shared" si="8"/>
        <v>#DIV/0!</v>
      </c>
      <c r="AT39" s="29" t="e">
        <f t="shared" si="9"/>
        <v>#DIV/0!</v>
      </c>
      <c r="AU39" s="29" t="e">
        <f t="shared" si="10"/>
        <v>#DIV/0!</v>
      </c>
      <c r="AV39" s="29" t="e">
        <f t="shared" si="11"/>
        <v>#DIV/0!</v>
      </c>
      <c r="AW39" s="29" t="e">
        <f t="shared" si="12"/>
        <v>#DIV/0!</v>
      </c>
      <c r="AX39" s="29" t="e">
        <f t="shared" si="13"/>
        <v>#DIV/0!</v>
      </c>
      <c r="AY39" s="61"/>
      <c r="AZ39" s="62"/>
    </row>
    <row r="40" spans="1:52" ht="12.75">
      <c r="A40" s="101"/>
      <c r="B40" s="98"/>
      <c r="C40" s="20" t="s">
        <v>70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7">
        <f t="shared" si="0"/>
        <v>0</v>
      </c>
      <c r="AK40" s="27">
        <f t="shared" si="1"/>
        <v>0</v>
      </c>
      <c r="AL40" s="28">
        <f t="shared" si="2"/>
        <v>0</v>
      </c>
      <c r="AM40" s="28">
        <f t="shared" si="3"/>
        <v>0</v>
      </c>
      <c r="AN40" s="28">
        <f t="shared" si="4"/>
        <v>0</v>
      </c>
      <c r="AO40" s="28">
        <f t="shared" si="14"/>
        <v>0</v>
      </c>
      <c r="AP40" s="28">
        <f t="shared" si="5"/>
        <v>0</v>
      </c>
      <c r="AQ40" s="28">
        <f t="shared" si="6"/>
        <v>0</v>
      </c>
      <c r="AR40" s="29" t="e">
        <f t="shared" si="7"/>
        <v>#DIV/0!</v>
      </c>
      <c r="AS40" s="29" t="e">
        <f t="shared" si="8"/>
        <v>#DIV/0!</v>
      </c>
      <c r="AT40" s="29" t="e">
        <f t="shared" si="9"/>
        <v>#DIV/0!</v>
      </c>
      <c r="AU40" s="29" t="e">
        <f t="shared" si="10"/>
        <v>#DIV/0!</v>
      </c>
      <c r="AV40" s="29" t="e">
        <f t="shared" si="11"/>
        <v>#DIV/0!</v>
      </c>
      <c r="AW40" s="29" t="e">
        <f t="shared" si="12"/>
        <v>#DIV/0!</v>
      </c>
      <c r="AX40" s="29" t="e">
        <f t="shared" si="13"/>
        <v>#DIV/0!</v>
      </c>
      <c r="AY40" s="61"/>
      <c r="AZ40" s="62"/>
    </row>
    <row r="41" spans="1:52" ht="12.75">
      <c r="A41" s="101"/>
      <c r="B41" s="98"/>
      <c r="C41" s="20" t="s">
        <v>71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7">
        <f t="shared" si="0"/>
        <v>0</v>
      </c>
      <c r="AK41" s="27">
        <f t="shared" si="1"/>
        <v>0</v>
      </c>
      <c r="AL41" s="28">
        <f t="shared" si="2"/>
        <v>0</v>
      </c>
      <c r="AM41" s="28">
        <f t="shared" si="3"/>
        <v>0</v>
      </c>
      <c r="AN41" s="28">
        <f t="shared" si="4"/>
        <v>0</v>
      </c>
      <c r="AO41" s="28">
        <f t="shared" si="14"/>
        <v>0</v>
      </c>
      <c r="AP41" s="28">
        <f t="shared" si="5"/>
        <v>0</v>
      </c>
      <c r="AQ41" s="28">
        <f t="shared" si="6"/>
        <v>0</v>
      </c>
      <c r="AR41" s="29" t="e">
        <f t="shared" si="7"/>
        <v>#DIV/0!</v>
      </c>
      <c r="AS41" s="29" t="e">
        <f t="shared" si="8"/>
        <v>#DIV/0!</v>
      </c>
      <c r="AT41" s="29" t="e">
        <f t="shared" si="9"/>
        <v>#DIV/0!</v>
      </c>
      <c r="AU41" s="29" t="e">
        <f t="shared" si="10"/>
        <v>#DIV/0!</v>
      </c>
      <c r="AV41" s="29" t="e">
        <f t="shared" si="11"/>
        <v>#DIV/0!</v>
      </c>
      <c r="AW41" s="29" t="e">
        <f t="shared" si="12"/>
        <v>#DIV/0!</v>
      </c>
      <c r="AX41" s="29" t="e">
        <f t="shared" si="13"/>
        <v>#DIV/0!</v>
      </c>
      <c r="AY41" s="61"/>
      <c r="AZ41" s="62"/>
    </row>
    <row r="42" spans="1:52" ht="12.75">
      <c r="A42" s="101"/>
      <c r="B42" s="98"/>
      <c r="C42" s="20" t="s">
        <v>72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7">
        <f t="shared" si="0"/>
        <v>0</v>
      </c>
      <c r="AK42" s="27">
        <f t="shared" si="1"/>
        <v>0</v>
      </c>
      <c r="AL42" s="28">
        <f t="shared" si="2"/>
        <v>0</v>
      </c>
      <c r="AM42" s="28">
        <f t="shared" si="3"/>
        <v>0</v>
      </c>
      <c r="AN42" s="28">
        <f t="shared" si="4"/>
        <v>0</v>
      </c>
      <c r="AO42" s="28">
        <f t="shared" si="14"/>
        <v>0</v>
      </c>
      <c r="AP42" s="28">
        <f t="shared" si="5"/>
        <v>0</v>
      </c>
      <c r="AQ42" s="28">
        <f t="shared" si="6"/>
        <v>0</v>
      </c>
      <c r="AR42" s="29" t="e">
        <f t="shared" si="7"/>
        <v>#DIV/0!</v>
      </c>
      <c r="AS42" s="29" t="e">
        <f t="shared" si="8"/>
        <v>#DIV/0!</v>
      </c>
      <c r="AT42" s="29" t="e">
        <f t="shared" si="9"/>
        <v>#DIV/0!</v>
      </c>
      <c r="AU42" s="29" t="e">
        <f t="shared" si="10"/>
        <v>#DIV/0!</v>
      </c>
      <c r="AV42" s="29" t="e">
        <f t="shared" si="11"/>
        <v>#DIV/0!</v>
      </c>
      <c r="AW42" s="29" t="e">
        <f t="shared" si="12"/>
        <v>#DIV/0!</v>
      </c>
      <c r="AX42" s="29" t="e">
        <f t="shared" si="13"/>
        <v>#DIV/0!</v>
      </c>
      <c r="AY42" s="61"/>
      <c r="AZ42" s="62"/>
    </row>
    <row r="43" spans="1:52" ht="12.75">
      <c r="A43" s="101"/>
      <c r="B43" s="98"/>
      <c r="C43" s="20" t="s">
        <v>74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7">
        <f t="shared" si="0"/>
        <v>0</v>
      </c>
      <c r="AK43" s="27">
        <f t="shared" si="1"/>
        <v>0</v>
      </c>
      <c r="AL43" s="28">
        <f t="shared" si="2"/>
        <v>0</v>
      </c>
      <c r="AM43" s="28">
        <f t="shared" si="3"/>
        <v>0</v>
      </c>
      <c r="AN43" s="28">
        <f t="shared" si="4"/>
        <v>0</v>
      </c>
      <c r="AO43" s="28">
        <f t="shared" si="14"/>
        <v>0</v>
      </c>
      <c r="AP43" s="28">
        <f t="shared" si="5"/>
        <v>0</v>
      </c>
      <c r="AQ43" s="28">
        <f t="shared" si="6"/>
        <v>0</v>
      </c>
      <c r="AR43" s="29" t="e">
        <f t="shared" si="7"/>
        <v>#DIV/0!</v>
      </c>
      <c r="AS43" s="29" t="e">
        <f t="shared" si="8"/>
        <v>#DIV/0!</v>
      </c>
      <c r="AT43" s="29" t="e">
        <f t="shared" si="9"/>
        <v>#DIV/0!</v>
      </c>
      <c r="AU43" s="29" t="e">
        <f t="shared" si="10"/>
        <v>#DIV/0!</v>
      </c>
      <c r="AV43" s="29" t="e">
        <f t="shared" si="11"/>
        <v>#DIV/0!</v>
      </c>
      <c r="AW43" s="29" t="e">
        <f t="shared" si="12"/>
        <v>#DIV/0!</v>
      </c>
      <c r="AX43" s="29" t="e">
        <f t="shared" si="13"/>
        <v>#DIV/0!</v>
      </c>
      <c r="AY43" s="61"/>
      <c r="AZ43" s="62"/>
    </row>
    <row r="44" spans="1:52" ht="12.75">
      <c r="A44" s="102"/>
      <c r="B44" s="99"/>
      <c r="C44" s="20" t="s">
        <v>75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7">
        <f t="shared" si="0"/>
        <v>0</v>
      </c>
      <c r="AK44" s="27">
        <f t="shared" si="1"/>
        <v>0</v>
      </c>
      <c r="AL44" s="28">
        <f t="shared" si="2"/>
        <v>0</v>
      </c>
      <c r="AM44" s="28">
        <f t="shared" si="3"/>
        <v>0</v>
      </c>
      <c r="AN44" s="28">
        <f t="shared" si="4"/>
        <v>0</v>
      </c>
      <c r="AO44" s="28">
        <f t="shared" si="14"/>
        <v>0</v>
      </c>
      <c r="AP44" s="28">
        <f t="shared" si="5"/>
        <v>0</v>
      </c>
      <c r="AQ44" s="28">
        <f t="shared" si="6"/>
        <v>0</v>
      </c>
      <c r="AR44" s="29" t="e">
        <f t="shared" si="7"/>
        <v>#DIV/0!</v>
      </c>
      <c r="AS44" s="29" t="e">
        <f t="shared" si="8"/>
        <v>#DIV/0!</v>
      </c>
      <c r="AT44" s="29" t="e">
        <f t="shared" si="9"/>
        <v>#DIV/0!</v>
      </c>
      <c r="AU44" s="29" t="e">
        <f t="shared" si="10"/>
        <v>#DIV/0!</v>
      </c>
      <c r="AV44" s="29" t="e">
        <f t="shared" si="11"/>
        <v>#DIV/0!</v>
      </c>
      <c r="AW44" s="29" t="e">
        <f t="shared" si="12"/>
        <v>#DIV/0!</v>
      </c>
      <c r="AX44" s="29" t="e">
        <f t="shared" si="13"/>
        <v>#DIV/0!</v>
      </c>
      <c r="AY44" s="63" t="e">
        <f>SUM(AM34:AM44)/SUM(AJ34:AJ44)</f>
        <v>#DIV/0!</v>
      </c>
      <c r="AZ44" s="64" t="e">
        <f>(SUM(AM34:AM44)+SUM(AN34:AN44))/SUM(AJ34:AJ44)</f>
        <v>#DIV/0!</v>
      </c>
    </row>
    <row r="45" spans="1:52" ht="12.75" customHeight="1">
      <c r="A45" s="100" t="s">
        <v>77</v>
      </c>
      <c r="B45" s="97" t="s">
        <v>78</v>
      </c>
      <c r="C45" s="20" t="s">
        <v>83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7">
        <f aca="true" t="shared" si="15" ref="AJ45:AJ56">SUM(AL45:AQ45)</f>
        <v>0</v>
      </c>
      <c r="AK45" s="27">
        <f aca="true" t="shared" si="16" ref="AK45:AK56">COUNTIF(D45:AI45,"a")</f>
        <v>0</v>
      </c>
      <c r="AL45" s="28">
        <f t="shared" si="2"/>
        <v>0</v>
      </c>
      <c r="AM45" s="28">
        <f t="shared" si="3"/>
        <v>0</v>
      </c>
      <c r="AN45" s="28">
        <f t="shared" si="4"/>
        <v>0</v>
      </c>
      <c r="AO45" s="28">
        <f t="shared" si="14"/>
        <v>0</v>
      </c>
      <c r="AP45" s="28">
        <f t="shared" si="5"/>
        <v>0</v>
      </c>
      <c r="AQ45" s="28">
        <f t="shared" si="6"/>
        <v>0</v>
      </c>
      <c r="AR45" s="29" t="e">
        <f aca="true" t="shared" si="17" ref="AR45:AR56">AL45/(AJ45)</f>
        <v>#DIV/0!</v>
      </c>
      <c r="AS45" s="29" t="e">
        <f aca="true" t="shared" si="18" ref="AS45:AS56">AM45/(AJ45)</f>
        <v>#DIV/0!</v>
      </c>
      <c r="AT45" s="29" t="e">
        <f aca="true" t="shared" si="19" ref="AT45:AT56">AN45/(AJ45)</f>
        <v>#DIV/0!</v>
      </c>
      <c r="AU45" s="29" t="e">
        <f aca="true" t="shared" si="20" ref="AU45:AU56">(AM45+AN45)/(AJ45)</f>
        <v>#DIV/0!</v>
      </c>
      <c r="AV45" s="29" t="e">
        <f aca="true" t="shared" si="21" ref="AV45:AV56">AO45/(AJ45)</f>
        <v>#DIV/0!</v>
      </c>
      <c r="AW45" s="29" t="e">
        <f aca="true" t="shared" si="22" ref="AW45:AW56">AP45/(AJ45)</f>
        <v>#DIV/0!</v>
      </c>
      <c r="AX45" s="29" t="e">
        <f aca="true" t="shared" si="23" ref="AX45:AX56">AQ45/(AJ45)</f>
        <v>#DIV/0!</v>
      </c>
      <c r="AY45" s="59"/>
      <c r="AZ45" s="60"/>
    </row>
    <row r="46" spans="1:52" ht="12.75">
      <c r="A46" s="101"/>
      <c r="B46" s="98"/>
      <c r="C46" s="20" t="s">
        <v>84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7">
        <f t="shared" si="15"/>
        <v>0</v>
      </c>
      <c r="AK46" s="27">
        <f t="shared" si="16"/>
        <v>0</v>
      </c>
      <c r="AL46" s="28">
        <f t="shared" si="2"/>
        <v>0</v>
      </c>
      <c r="AM46" s="28">
        <f t="shared" si="3"/>
        <v>0</v>
      </c>
      <c r="AN46" s="28">
        <f t="shared" si="4"/>
        <v>0</v>
      </c>
      <c r="AO46" s="28">
        <f t="shared" si="14"/>
        <v>0</v>
      </c>
      <c r="AP46" s="28">
        <f t="shared" si="5"/>
        <v>0</v>
      </c>
      <c r="AQ46" s="28">
        <f t="shared" si="6"/>
        <v>0</v>
      </c>
      <c r="AR46" s="29" t="e">
        <f t="shared" si="17"/>
        <v>#DIV/0!</v>
      </c>
      <c r="AS46" s="29" t="e">
        <f t="shared" si="18"/>
        <v>#DIV/0!</v>
      </c>
      <c r="AT46" s="29" t="e">
        <f t="shared" si="19"/>
        <v>#DIV/0!</v>
      </c>
      <c r="AU46" s="29" t="e">
        <f t="shared" si="20"/>
        <v>#DIV/0!</v>
      </c>
      <c r="AV46" s="29" t="e">
        <f t="shared" si="21"/>
        <v>#DIV/0!</v>
      </c>
      <c r="AW46" s="29" t="e">
        <f t="shared" si="22"/>
        <v>#DIV/0!</v>
      </c>
      <c r="AX46" s="29" t="e">
        <f t="shared" si="23"/>
        <v>#DIV/0!</v>
      </c>
      <c r="AY46" s="61"/>
      <c r="AZ46" s="62"/>
    </row>
    <row r="47" spans="1:52" ht="12.75">
      <c r="A47" s="101"/>
      <c r="B47" s="98"/>
      <c r="C47" s="20" t="s">
        <v>86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7">
        <f t="shared" si="15"/>
        <v>0</v>
      </c>
      <c r="AK47" s="27">
        <f t="shared" si="16"/>
        <v>0</v>
      </c>
      <c r="AL47" s="28">
        <f t="shared" si="2"/>
        <v>0</v>
      </c>
      <c r="AM47" s="28">
        <f t="shared" si="3"/>
        <v>0</v>
      </c>
      <c r="AN47" s="28">
        <f t="shared" si="4"/>
        <v>0</v>
      </c>
      <c r="AO47" s="28">
        <f t="shared" si="14"/>
        <v>0</v>
      </c>
      <c r="AP47" s="28">
        <f t="shared" si="5"/>
        <v>0</v>
      </c>
      <c r="AQ47" s="28">
        <f t="shared" si="6"/>
        <v>0</v>
      </c>
      <c r="AR47" s="29" t="e">
        <f t="shared" si="17"/>
        <v>#DIV/0!</v>
      </c>
      <c r="AS47" s="29" t="e">
        <f t="shared" si="18"/>
        <v>#DIV/0!</v>
      </c>
      <c r="AT47" s="29" t="e">
        <f t="shared" si="19"/>
        <v>#DIV/0!</v>
      </c>
      <c r="AU47" s="29" t="e">
        <f t="shared" si="20"/>
        <v>#DIV/0!</v>
      </c>
      <c r="AV47" s="29" t="e">
        <f t="shared" si="21"/>
        <v>#DIV/0!</v>
      </c>
      <c r="AW47" s="29" t="e">
        <f t="shared" si="22"/>
        <v>#DIV/0!</v>
      </c>
      <c r="AX47" s="29" t="e">
        <f t="shared" si="23"/>
        <v>#DIV/0!</v>
      </c>
      <c r="AY47" s="61"/>
      <c r="AZ47" s="62"/>
    </row>
    <row r="48" spans="1:52" ht="12.75">
      <c r="A48" s="101"/>
      <c r="B48" s="98"/>
      <c r="C48" s="20" t="s">
        <v>87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7">
        <f t="shared" si="15"/>
        <v>0</v>
      </c>
      <c r="AK48" s="27">
        <f t="shared" si="16"/>
        <v>0</v>
      </c>
      <c r="AL48" s="28">
        <f t="shared" si="2"/>
        <v>0</v>
      </c>
      <c r="AM48" s="28">
        <f t="shared" si="3"/>
        <v>0</v>
      </c>
      <c r="AN48" s="28">
        <f t="shared" si="4"/>
        <v>0</v>
      </c>
      <c r="AO48" s="28">
        <f t="shared" si="14"/>
        <v>0</v>
      </c>
      <c r="AP48" s="28">
        <f t="shared" si="5"/>
        <v>0</v>
      </c>
      <c r="AQ48" s="28">
        <f t="shared" si="6"/>
        <v>0</v>
      </c>
      <c r="AR48" s="29" t="e">
        <f t="shared" si="17"/>
        <v>#DIV/0!</v>
      </c>
      <c r="AS48" s="29" t="e">
        <f t="shared" si="18"/>
        <v>#DIV/0!</v>
      </c>
      <c r="AT48" s="29" t="e">
        <f t="shared" si="19"/>
        <v>#DIV/0!</v>
      </c>
      <c r="AU48" s="29" t="e">
        <f t="shared" si="20"/>
        <v>#DIV/0!</v>
      </c>
      <c r="AV48" s="29" t="e">
        <f t="shared" si="21"/>
        <v>#DIV/0!</v>
      </c>
      <c r="AW48" s="29" t="e">
        <f t="shared" si="22"/>
        <v>#DIV/0!</v>
      </c>
      <c r="AX48" s="29" t="e">
        <f t="shared" si="23"/>
        <v>#DIV/0!</v>
      </c>
      <c r="AY48" s="61"/>
      <c r="AZ48" s="62"/>
    </row>
    <row r="49" spans="1:52" ht="12.75">
      <c r="A49" s="101"/>
      <c r="B49" s="98"/>
      <c r="C49" s="20" t="s">
        <v>88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7">
        <f t="shared" si="15"/>
        <v>0</v>
      </c>
      <c r="AK49" s="27">
        <f t="shared" si="16"/>
        <v>0</v>
      </c>
      <c r="AL49" s="28">
        <f t="shared" si="2"/>
        <v>0</v>
      </c>
      <c r="AM49" s="28">
        <f t="shared" si="3"/>
        <v>0</v>
      </c>
      <c r="AN49" s="28">
        <f t="shared" si="4"/>
        <v>0</v>
      </c>
      <c r="AO49" s="28">
        <f t="shared" si="14"/>
        <v>0</v>
      </c>
      <c r="AP49" s="28">
        <f t="shared" si="5"/>
        <v>0</v>
      </c>
      <c r="AQ49" s="28">
        <f t="shared" si="6"/>
        <v>0</v>
      </c>
      <c r="AR49" s="29" t="e">
        <f t="shared" si="17"/>
        <v>#DIV/0!</v>
      </c>
      <c r="AS49" s="29" t="e">
        <f t="shared" si="18"/>
        <v>#DIV/0!</v>
      </c>
      <c r="AT49" s="29" t="e">
        <f t="shared" si="19"/>
        <v>#DIV/0!</v>
      </c>
      <c r="AU49" s="29" t="e">
        <f t="shared" si="20"/>
        <v>#DIV/0!</v>
      </c>
      <c r="AV49" s="29" t="e">
        <f t="shared" si="21"/>
        <v>#DIV/0!</v>
      </c>
      <c r="AW49" s="29" t="e">
        <f t="shared" si="22"/>
        <v>#DIV/0!</v>
      </c>
      <c r="AX49" s="29" t="e">
        <f t="shared" si="23"/>
        <v>#DIV/0!</v>
      </c>
      <c r="AY49" s="61"/>
      <c r="AZ49" s="62"/>
    </row>
    <row r="50" spans="1:52" ht="12.75">
      <c r="A50" s="101"/>
      <c r="B50" s="99"/>
      <c r="C50" s="20" t="s">
        <v>89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7">
        <f t="shared" si="15"/>
        <v>0</v>
      </c>
      <c r="AK50" s="27">
        <f t="shared" si="16"/>
        <v>0</v>
      </c>
      <c r="AL50" s="28">
        <f t="shared" si="2"/>
        <v>0</v>
      </c>
      <c r="AM50" s="28">
        <f t="shared" si="3"/>
        <v>0</v>
      </c>
      <c r="AN50" s="28">
        <f t="shared" si="4"/>
        <v>0</v>
      </c>
      <c r="AO50" s="28">
        <f t="shared" si="14"/>
        <v>0</v>
      </c>
      <c r="AP50" s="28">
        <f t="shared" si="5"/>
        <v>0</v>
      </c>
      <c r="AQ50" s="28">
        <f t="shared" si="6"/>
        <v>0</v>
      </c>
      <c r="AR50" s="29" t="e">
        <f t="shared" si="17"/>
        <v>#DIV/0!</v>
      </c>
      <c r="AS50" s="29" t="e">
        <f t="shared" si="18"/>
        <v>#DIV/0!</v>
      </c>
      <c r="AT50" s="29" t="e">
        <f t="shared" si="19"/>
        <v>#DIV/0!</v>
      </c>
      <c r="AU50" s="29" t="e">
        <f t="shared" si="20"/>
        <v>#DIV/0!</v>
      </c>
      <c r="AV50" s="29" t="e">
        <f t="shared" si="21"/>
        <v>#DIV/0!</v>
      </c>
      <c r="AW50" s="29" t="e">
        <f t="shared" si="22"/>
        <v>#DIV/0!</v>
      </c>
      <c r="AX50" s="29" t="e">
        <f t="shared" si="23"/>
        <v>#DIV/0!</v>
      </c>
      <c r="AY50" s="61"/>
      <c r="AZ50" s="62"/>
    </row>
    <row r="51" spans="1:52" ht="12.75" customHeight="1">
      <c r="A51" s="101"/>
      <c r="B51" s="97" t="s">
        <v>85</v>
      </c>
      <c r="C51" s="20" t="s">
        <v>90</v>
      </c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7">
        <f t="shared" si="15"/>
        <v>0</v>
      </c>
      <c r="AK51" s="27">
        <f t="shared" si="16"/>
        <v>0</v>
      </c>
      <c r="AL51" s="28">
        <f t="shared" si="2"/>
        <v>0</v>
      </c>
      <c r="AM51" s="28">
        <f t="shared" si="3"/>
        <v>0</v>
      </c>
      <c r="AN51" s="28">
        <f t="shared" si="4"/>
        <v>0</v>
      </c>
      <c r="AO51" s="28">
        <f t="shared" si="14"/>
        <v>0</v>
      </c>
      <c r="AP51" s="28">
        <f t="shared" si="5"/>
        <v>0</v>
      </c>
      <c r="AQ51" s="28">
        <f t="shared" si="6"/>
        <v>0</v>
      </c>
      <c r="AR51" s="29" t="e">
        <f t="shared" si="17"/>
        <v>#DIV/0!</v>
      </c>
      <c r="AS51" s="29" t="e">
        <f t="shared" si="18"/>
        <v>#DIV/0!</v>
      </c>
      <c r="AT51" s="29" t="e">
        <f t="shared" si="19"/>
        <v>#DIV/0!</v>
      </c>
      <c r="AU51" s="29" t="e">
        <f t="shared" si="20"/>
        <v>#DIV/0!</v>
      </c>
      <c r="AV51" s="29" t="e">
        <f t="shared" si="21"/>
        <v>#DIV/0!</v>
      </c>
      <c r="AW51" s="29" t="e">
        <f t="shared" si="22"/>
        <v>#DIV/0!</v>
      </c>
      <c r="AX51" s="29" t="e">
        <f t="shared" si="23"/>
        <v>#DIV/0!</v>
      </c>
      <c r="AY51" s="61"/>
      <c r="AZ51" s="62"/>
    </row>
    <row r="52" spans="1:52" ht="12.75">
      <c r="A52" s="101"/>
      <c r="B52" s="98"/>
      <c r="C52" s="20" t="s">
        <v>91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7">
        <f t="shared" si="15"/>
        <v>0</v>
      </c>
      <c r="AK52" s="27">
        <f t="shared" si="16"/>
        <v>0</v>
      </c>
      <c r="AL52" s="28">
        <f t="shared" si="2"/>
        <v>0</v>
      </c>
      <c r="AM52" s="28">
        <f t="shared" si="3"/>
        <v>0</v>
      </c>
      <c r="AN52" s="28">
        <f t="shared" si="4"/>
        <v>0</v>
      </c>
      <c r="AO52" s="28">
        <f t="shared" si="14"/>
        <v>0</v>
      </c>
      <c r="AP52" s="28">
        <f t="shared" si="5"/>
        <v>0</v>
      </c>
      <c r="AQ52" s="28">
        <f t="shared" si="6"/>
        <v>0</v>
      </c>
      <c r="AR52" s="29" t="e">
        <f t="shared" si="17"/>
        <v>#DIV/0!</v>
      </c>
      <c r="AS52" s="29" t="e">
        <f t="shared" si="18"/>
        <v>#DIV/0!</v>
      </c>
      <c r="AT52" s="29" t="e">
        <f t="shared" si="19"/>
        <v>#DIV/0!</v>
      </c>
      <c r="AU52" s="29" t="e">
        <f t="shared" si="20"/>
        <v>#DIV/0!</v>
      </c>
      <c r="AV52" s="29" t="e">
        <f t="shared" si="21"/>
        <v>#DIV/0!</v>
      </c>
      <c r="AW52" s="29" t="e">
        <f t="shared" si="22"/>
        <v>#DIV/0!</v>
      </c>
      <c r="AX52" s="29" t="e">
        <f t="shared" si="23"/>
        <v>#DIV/0!</v>
      </c>
      <c r="AY52" s="61"/>
      <c r="AZ52" s="62"/>
    </row>
    <row r="53" spans="1:52" ht="12.75">
      <c r="A53" s="101"/>
      <c r="B53" s="98"/>
      <c r="C53" s="20" t="s">
        <v>50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7">
        <f t="shared" si="15"/>
        <v>0</v>
      </c>
      <c r="AK53" s="27">
        <f t="shared" si="16"/>
        <v>0</v>
      </c>
      <c r="AL53" s="28">
        <f t="shared" si="2"/>
        <v>0</v>
      </c>
      <c r="AM53" s="28">
        <f t="shared" si="3"/>
        <v>0</v>
      </c>
      <c r="AN53" s="28">
        <f t="shared" si="4"/>
        <v>0</v>
      </c>
      <c r="AO53" s="28">
        <f t="shared" si="14"/>
        <v>0</v>
      </c>
      <c r="AP53" s="28">
        <f t="shared" si="5"/>
        <v>0</v>
      </c>
      <c r="AQ53" s="28">
        <f t="shared" si="6"/>
        <v>0</v>
      </c>
      <c r="AR53" s="29" t="e">
        <f t="shared" si="17"/>
        <v>#DIV/0!</v>
      </c>
      <c r="AS53" s="29" t="e">
        <f t="shared" si="18"/>
        <v>#DIV/0!</v>
      </c>
      <c r="AT53" s="29" t="e">
        <f t="shared" si="19"/>
        <v>#DIV/0!</v>
      </c>
      <c r="AU53" s="29" t="e">
        <f t="shared" si="20"/>
        <v>#DIV/0!</v>
      </c>
      <c r="AV53" s="29" t="e">
        <f t="shared" si="21"/>
        <v>#DIV/0!</v>
      </c>
      <c r="AW53" s="29" t="e">
        <f t="shared" si="22"/>
        <v>#DIV/0!</v>
      </c>
      <c r="AX53" s="29" t="e">
        <f t="shared" si="23"/>
        <v>#DIV/0!</v>
      </c>
      <c r="AY53" s="61"/>
      <c r="AZ53" s="62"/>
    </row>
    <row r="54" spans="1:52" ht="12.75">
      <c r="A54" s="101"/>
      <c r="B54" s="98"/>
      <c r="C54" s="20" t="s">
        <v>51</v>
      </c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7">
        <f t="shared" si="15"/>
        <v>0</v>
      </c>
      <c r="AK54" s="27">
        <f t="shared" si="16"/>
        <v>0</v>
      </c>
      <c r="AL54" s="28">
        <f t="shared" si="2"/>
        <v>0</v>
      </c>
      <c r="AM54" s="28">
        <f t="shared" si="3"/>
        <v>0</v>
      </c>
      <c r="AN54" s="28">
        <f t="shared" si="4"/>
        <v>0</v>
      </c>
      <c r="AO54" s="28">
        <f t="shared" si="14"/>
        <v>0</v>
      </c>
      <c r="AP54" s="28">
        <f t="shared" si="5"/>
        <v>0</v>
      </c>
      <c r="AQ54" s="28">
        <f t="shared" si="6"/>
        <v>0</v>
      </c>
      <c r="AR54" s="29" t="e">
        <f t="shared" si="17"/>
        <v>#DIV/0!</v>
      </c>
      <c r="AS54" s="29" t="e">
        <f t="shared" si="18"/>
        <v>#DIV/0!</v>
      </c>
      <c r="AT54" s="29" t="e">
        <f t="shared" si="19"/>
        <v>#DIV/0!</v>
      </c>
      <c r="AU54" s="29" t="e">
        <f t="shared" si="20"/>
        <v>#DIV/0!</v>
      </c>
      <c r="AV54" s="29" t="e">
        <f t="shared" si="21"/>
        <v>#DIV/0!</v>
      </c>
      <c r="AW54" s="29" t="e">
        <f t="shared" si="22"/>
        <v>#DIV/0!</v>
      </c>
      <c r="AX54" s="29" t="e">
        <f t="shared" si="23"/>
        <v>#DIV/0!</v>
      </c>
      <c r="AY54" s="61"/>
      <c r="AZ54" s="62"/>
    </row>
    <row r="55" spans="1:52" ht="12.75">
      <c r="A55" s="101"/>
      <c r="B55" s="98"/>
      <c r="C55" s="20" t="s">
        <v>52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7">
        <f t="shared" si="15"/>
        <v>0</v>
      </c>
      <c r="AK55" s="27">
        <f t="shared" si="16"/>
        <v>0</v>
      </c>
      <c r="AL55" s="28">
        <f t="shared" si="2"/>
        <v>0</v>
      </c>
      <c r="AM55" s="28">
        <f t="shared" si="3"/>
        <v>0</v>
      </c>
      <c r="AN55" s="28">
        <f t="shared" si="4"/>
        <v>0</v>
      </c>
      <c r="AO55" s="28">
        <f t="shared" si="14"/>
        <v>0</v>
      </c>
      <c r="AP55" s="28">
        <f t="shared" si="5"/>
        <v>0</v>
      </c>
      <c r="AQ55" s="28">
        <f t="shared" si="6"/>
        <v>0</v>
      </c>
      <c r="AR55" s="29" t="e">
        <f t="shared" si="17"/>
        <v>#DIV/0!</v>
      </c>
      <c r="AS55" s="29" t="e">
        <f t="shared" si="18"/>
        <v>#DIV/0!</v>
      </c>
      <c r="AT55" s="29" t="e">
        <f t="shared" si="19"/>
        <v>#DIV/0!</v>
      </c>
      <c r="AU55" s="29" t="e">
        <f t="shared" si="20"/>
        <v>#DIV/0!</v>
      </c>
      <c r="AV55" s="29" t="e">
        <f t="shared" si="21"/>
        <v>#DIV/0!</v>
      </c>
      <c r="AW55" s="29" t="e">
        <f t="shared" si="22"/>
        <v>#DIV/0!</v>
      </c>
      <c r="AX55" s="29" t="e">
        <f t="shared" si="23"/>
        <v>#DIV/0!</v>
      </c>
      <c r="AY55" s="61"/>
      <c r="AZ55" s="62"/>
    </row>
    <row r="56" spans="1:52" ht="12.75">
      <c r="A56" s="102"/>
      <c r="B56" s="99"/>
      <c r="C56" s="20" t="s">
        <v>53</v>
      </c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7">
        <f t="shared" si="15"/>
        <v>0</v>
      </c>
      <c r="AK56" s="27">
        <f t="shared" si="16"/>
        <v>0</v>
      </c>
      <c r="AL56" s="28">
        <f t="shared" si="2"/>
        <v>0</v>
      </c>
      <c r="AM56" s="28">
        <f t="shared" si="3"/>
        <v>0</v>
      </c>
      <c r="AN56" s="28">
        <f t="shared" si="4"/>
        <v>0</v>
      </c>
      <c r="AO56" s="28">
        <f t="shared" si="14"/>
        <v>0</v>
      </c>
      <c r="AP56" s="28">
        <f t="shared" si="5"/>
        <v>0</v>
      </c>
      <c r="AQ56" s="28">
        <f t="shared" si="6"/>
        <v>0</v>
      </c>
      <c r="AR56" s="29" t="e">
        <f t="shared" si="17"/>
        <v>#DIV/0!</v>
      </c>
      <c r="AS56" s="29" t="e">
        <f t="shared" si="18"/>
        <v>#DIV/0!</v>
      </c>
      <c r="AT56" s="29" t="e">
        <f t="shared" si="19"/>
        <v>#DIV/0!</v>
      </c>
      <c r="AU56" s="29" t="e">
        <f t="shared" si="20"/>
        <v>#DIV/0!</v>
      </c>
      <c r="AV56" s="29" t="e">
        <f t="shared" si="21"/>
        <v>#DIV/0!</v>
      </c>
      <c r="AW56" s="29" t="e">
        <f t="shared" si="22"/>
        <v>#DIV/0!</v>
      </c>
      <c r="AX56" s="29" t="e">
        <f t="shared" si="23"/>
        <v>#DIV/0!</v>
      </c>
      <c r="AY56" s="63" t="e">
        <f>SUM(AM45:AM56)/SUM(AJ45:AJ56)</f>
        <v>#DIV/0!</v>
      </c>
      <c r="AZ56" s="64" t="e">
        <f>(SUM(AM45:AM56)+SUM(AN45:AN56))/SUM(AJ45:AJ56)</f>
        <v>#DIV/0!</v>
      </c>
    </row>
    <row r="57" spans="1:52" ht="12.75" customHeight="1">
      <c r="A57" s="100" t="s">
        <v>113</v>
      </c>
      <c r="B57" s="97" t="s">
        <v>46</v>
      </c>
      <c r="C57" s="20" t="s">
        <v>47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7">
        <f t="shared" si="0"/>
        <v>0</v>
      </c>
      <c r="AK57" s="27">
        <f t="shared" si="1"/>
        <v>0</v>
      </c>
      <c r="AL57" s="28">
        <f t="shared" si="2"/>
        <v>0</v>
      </c>
      <c r="AM57" s="28">
        <f t="shared" si="3"/>
        <v>0</v>
      </c>
      <c r="AN57" s="28">
        <f t="shared" si="4"/>
        <v>0</v>
      </c>
      <c r="AO57" s="28">
        <f t="shared" si="14"/>
        <v>0</v>
      </c>
      <c r="AP57" s="28">
        <f t="shared" si="5"/>
        <v>0</v>
      </c>
      <c r="AQ57" s="28">
        <f t="shared" si="6"/>
        <v>0</v>
      </c>
      <c r="AR57" s="29" t="e">
        <f t="shared" si="7"/>
        <v>#DIV/0!</v>
      </c>
      <c r="AS57" s="29" t="e">
        <f t="shared" si="8"/>
        <v>#DIV/0!</v>
      </c>
      <c r="AT57" s="29" t="e">
        <f t="shared" si="9"/>
        <v>#DIV/0!</v>
      </c>
      <c r="AU57" s="29" t="e">
        <f t="shared" si="10"/>
        <v>#DIV/0!</v>
      </c>
      <c r="AV57" s="29" t="e">
        <f t="shared" si="11"/>
        <v>#DIV/0!</v>
      </c>
      <c r="AW57" s="29" t="e">
        <f t="shared" si="12"/>
        <v>#DIV/0!</v>
      </c>
      <c r="AX57" s="29" t="e">
        <f t="shared" si="13"/>
        <v>#DIV/0!</v>
      </c>
      <c r="AY57" s="59"/>
      <c r="AZ57" s="60"/>
    </row>
    <row r="58" spans="1:52" ht="12.75">
      <c r="A58" s="101"/>
      <c r="B58" s="98"/>
      <c r="C58" s="20" t="s">
        <v>48</v>
      </c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7">
        <f t="shared" si="0"/>
        <v>0</v>
      </c>
      <c r="AK58" s="27">
        <f t="shared" si="1"/>
        <v>0</v>
      </c>
      <c r="AL58" s="28">
        <f t="shared" si="2"/>
        <v>0</v>
      </c>
      <c r="AM58" s="28">
        <f t="shared" si="3"/>
        <v>0</v>
      </c>
      <c r="AN58" s="28">
        <f t="shared" si="4"/>
        <v>0</v>
      </c>
      <c r="AO58" s="28">
        <f t="shared" si="14"/>
        <v>0</v>
      </c>
      <c r="AP58" s="28">
        <f t="shared" si="5"/>
        <v>0</v>
      </c>
      <c r="AQ58" s="28">
        <f t="shared" si="6"/>
        <v>0</v>
      </c>
      <c r="AR58" s="29" t="e">
        <f t="shared" si="7"/>
        <v>#DIV/0!</v>
      </c>
      <c r="AS58" s="29" t="e">
        <f t="shared" si="8"/>
        <v>#DIV/0!</v>
      </c>
      <c r="AT58" s="29" t="e">
        <f t="shared" si="9"/>
        <v>#DIV/0!</v>
      </c>
      <c r="AU58" s="29" t="e">
        <f t="shared" si="10"/>
        <v>#DIV/0!</v>
      </c>
      <c r="AV58" s="29" t="e">
        <f t="shared" si="11"/>
        <v>#DIV/0!</v>
      </c>
      <c r="AW58" s="29" t="e">
        <f t="shared" si="12"/>
        <v>#DIV/0!</v>
      </c>
      <c r="AX58" s="29" t="e">
        <f t="shared" si="13"/>
        <v>#DIV/0!</v>
      </c>
      <c r="AY58" s="61"/>
      <c r="AZ58" s="62"/>
    </row>
    <row r="59" spans="1:52" ht="12.75">
      <c r="A59" s="101"/>
      <c r="B59" s="98"/>
      <c r="C59" s="20" t="s">
        <v>114</v>
      </c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7">
        <f t="shared" si="0"/>
        <v>0</v>
      </c>
      <c r="AK59" s="27">
        <f t="shared" si="1"/>
        <v>0</v>
      </c>
      <c r="AL59" s="28">
        <f t="shared" si="2"/>
        <v>0</v>
      </c>
      <c r="AM59" s="28">
        <f t="shared" si="3"/>
        <v>0</v>
      </c>
      <c r="AN59" s="28">
        <f t="shared" si="4"/>
        <v>0</v>
      </c>
      <c r="AO59" s="28">
        <f t="shared" si="14"/>
        <v>0</v>
      </c>
      <c r="AP59" s="28">
        <f t="shared" si="5"/>
        <v>0</v>
      </c>
      <c r="AQ59" s="28">
        <f t="shared" si="6"/>
        <v>0</v>
      </c>
      <c r="AR59" s="29" t="e">
        <f t="shared" si="7"/>
        <v>#DIV/0!</v>
      </c>
      <c r="AS59" s="29" t="e">
        <f t="shared" si="8"/>
        <v>#DIV/0!</v>
      </c>
      <c r="AT59" s="29" t="e">
        <f t="shared" si="9"/>
        <v>#DIV/0!</v>
      </c>
      <c r="AU59" s="29" t="e">
        <f t="shared" si="10"/>
        <v>#DIV/0!</v>
      </c>
      <c r="AV59" s="29" t="e">
        <f t="shared" si="11"/>
        <v>#DIV/0!</v>
      </c>
      <c r="AW59" s="29" t="e">
        <f t="shared" si="12"/>
        <v>#DIV/0!</v>
      </c>
      <c r="AX59" s="29" t="e">
        <f t="shared" si="13"/>
        <v>#DIV/0!</v>
      </c>
      <c r="AY59" s="61"/>
      <c r="AZ59" s="62"/>
    </row>
    <row r="60" spans="1:52" ht="12.75">
      <c r="A60" s="101"/>
      <c r="B60" s="99"/>
      <c r="C60" s="20" t="s">
        <v>62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7">
        <f t="shared" si="0"/>
        <v>0</v>
      </c>
      <c r="AK60" s="27">
        <f t="shared" si="1"/>
        <v>0</v>
      </c>
      <c r="AL60" s="28">
        <f t="shared" si="2"/>
        <v>0</v>
      </c>
      <c r="AM60" s="28">
        <f t="shared" si="3"/>
        <v>0</v>
      </c>
      <c r="AN60" s="28">
        <f t="shared" si="4"/>
        <v>0</v>
      </c>
      <c r="AO60" s="28">
        <f t="shared" si="14"/>
        <v>0</v>
      </c>
      <c r="AP60" s="28">
        <f t="shared" si="5"/>
        <v>0</v>
      </c>
      <c r="AQ60" s="28">
        <f t="shared" si="6"/>
        <v>0</v>
      </c>
      <c r="AR60" s="29" t="e">
        <f t="shared" si="7"/>
        <v>#DIV/0!</v>
      </c>
      <c r="AS60" s="29" t="e">
        <f t="shared" si="8"/>
        <v>#DIV/0!</v>
      </c>
      <c r="AT60" s="29" t="e">
        <f t="shared" si="9"/>
        <v>#DIV/0!</v>
      </c>
      <c r="AU60" s="29" t="e">
        <f t="shared" si="10"/>
        <v>#DIV/0!</v>
      </c>
      <c r="AV60" s="29" t="e">
        <f t="shared" si="11"/>
        <v>#DIV/0!</v>
      </c>
      <c r="AW60" s="29" t="e">
        <f t="shared" si="12"/>
        <v>#DIV/0!</v>
      </c>
      <c r="AX60" s="29" t="e">
        <f t="shared" si="13"/>
        <v>#DIV/0!</v>
      </c>
      <c r="AY60" s="61"/>
      <c r="AZ60" s="62"/>
    </row>
    <row r="61" spans="1:52" ht="12.75" customHeight="1">
      <c r="A61" s="101"/>
      <c r="B61" s="97" t="s">
        <v>73</v>
      </c>
      <c r="C61" s="20" t="s">
        <v>76</v>
      </c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7">
        <f t="shared" si="0"/>
        <v>0</v>
      </c>
      <c r="AK61" s="27">
        <f t="shared" si="1"/>
        <v>0</v>
      </c>
      <c r="AL61" s="28">
        <f t="shared" si="2"/>
        <v>0</v>
      </c>
      <c r="AM61" s="28">
        <f t="shared" si="3"/>
        <v>0</v>
      </c>
      <c r="AN61" s="28">
        <f t="shared" si="4"/>
        <v>0</v>
      </c>
      <c r="AO61" s="28">
        <f t="shared" si="14"/>
        <v>0</v>
      </c>
      <c r="AP61" s="28">
        <f t="shared" si="5"/>
        <v>0</v>
      </c>
      <c r="AQ61" s="28">
        <f t="shared" si="6"/>
        <v>0</v>
      </c>
      <c r="AR61" s="29" t="e">
        <f t="shared" si="7"/>
        <v>#DIV/0!</v>
      </c>
      <c r="AS61" s="29" t="e">
        <f t="shared" si="8"/>
        <v>#DIV/0!</v>
      </c>
      <c r="AT61" s="29" t="e">
        <f t="shared" si="9"/>
        <v>#DIV/0!</v>
      </c>
      <c r="AU61" s="29" t="e">
        <f t="shared" si="10"/>
        <v>#DIV/0!</v>
      </c>
      <c r="AV61" s="29" t="e">
        <f t="shared" si="11"/>
        <v>#DIV/0!</v>
      </c>
      <c r="AW61" s="29" t="e">
        <f t="shared" si="12"/>
        <v>#DIV/0!</v>
      </c>
      <c r="AX61" s="29" t="e">
        <f t="shared" si="13"/>
        <v>#DIV/0!</v>
      </c>
      <c r="AY61" s="61"/>
      <c r="AZ61" s="62"/>
    </row>
    <row r="62" spans="1:52" ht="12.75">
      <c r="A62" s="101"/>
      <c r="B62" s="98"/>
      <c r="C62" s="20" t="s">
        <v>79</v>
      </c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7">
        <f t="shared" si="0"/>
        <v>0</v>
      </c>
      <c r="AK62" s="27">
        <f t="shared" si="1"/>
        <v>0</v>
      </c>
      <c r="AL62" s="28">
        <f t="shared" si="2"/>
        <v>0</v>
      </c>
      <c r="AM62" s="28">
        <f t="shared" si="3"/>
        <v>0</v>
      </c>
      <c r="AN62" s="28">
        <f t="shared" si="4"/>
        <v>0</v>
      </c>
      <c r="AO62" s="28">
        <f t="shared" si="14"/>
        <v>0</v>
      </c>
      <c r="AP62" s="28">
        <f t="shared" si="5"/>
        <v>0</v>
      </c>
      <c r="AQ62" s="28">
        <f t="shared" si="6"/>
        <v>0</v>
      </c>
      <c r="AR62" s="29" t="e">
        <f t="shared" si="7"/>
        <v>#DIV/0!</v>
      </c>
      <c r="AS62" s="29" t="e">
        <f t="shared" si="8"/>
        <v>#DIV/0!</v>
      </c>
      <c r="AT62" s="29" t="e">
        <f t="shared" si="9"/>
        <v>#DIV/0!</v>
      </c>
      <c r="AU62" s="29" t="e">
        <f t="shared" si="10"/>
        <v>#DIV/0!</v>
      </c>
      <c r="AV62" s="29" t="e">
        <f t="shared" si="11"/>
        <v>#DIV/0!</v>
      </c>
      <c r="AW62" s="29" t="e">
        <f t="shared" si="12"/>
        <v>#DIV/0!</v>
      </c>
      <c r="AX62" s="29" t="e">
        <f t="shared" si="13"/>
        <v>#DIV/0!</v>
      </c>
      <c r="AY62" s="61"/>
      <c r="AZ62" s="62"/>
    </row>
    <row r="63" spans="1:52" ht="12.75">
      <c r="A63" s="101"/>
      <c r="B63" s="98"/>
      <c r="C63" s="20" t="s">
        <v>80</v>
      </c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7">
        <f t="shared" si="0"/>
        <v>0</v>
      </c>
      <c r="AK63" s="27">
        <f t="shared" si="1"/>
        <v>0</v>
      </c>
      <c r="AL63" s="28">
        <f t="shared" si="2"/>
        <v>0</v>
      </c>
      <c r="AM63" s="28">
        <f t="shared" si="3"/>
        <v>0</v>
      </c>
      <c r="AN63" s="28">
        <f t="shared" si="4"/>
        <v>0</v>
      </c>
      <c r="AO63" s="28">
        <f t="shared" si="14"/>
        <v>0</v>
      </c>
      <c r="AP63" s="28">
        <f t="shared" si="5"/>
        <v>0</v>
      </c>
      <c r="AQ63" s="28">
        <f t="shared" si="6"/>
        <v>0</v>
      </c>
      <c r="AR63" s="29" t="e">
        <f t="shared" si="7"/>
        <v>#DIV/0!</v>
      </c>
      <c r="AS63" s="29" t="e">
        <f t="shared" si="8"/>
        <v>#DIV/0!</v>
      </c>
      <c r="AT63" s="29" t="e">
        <f t="shared" si="9"/>
        <v>#DIV/0!</v>
      </c>
      <c r="AU63" s="29" t="e">
        <f t="shared" si="10"/>
        <v>#DIV/0!</v>
      </c>
      <c r="AV63" s="29" t="e">
        <f t="shared" si="11"/>
        <v>#DIV/0!</v>
      </c>
      <c r="AW63" s="29" t="e">
        <f t="shared" si="12"/>
        <v>#DIV/0!</v>
      </c>
      <c r="AX63" s="29" t="e">
        <f t="shared" si="13"/>
        <v>#DIV/0!</v>
      </c>
      <c r="AY63" s="61"/>
      <c r="AZ63" s="62"/>
    </row>
    <row r="64" spans="1:52" ht="12.75">
      <c r="A64" s="101"/>
      <c r="B64" s="98"/>
      <c r="C64" s="20" t="s">
        <v>81</v>
      </c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7">
        <f t="shared" si="0"/>
        <v>0</v>
      </c>
      <c r="AK64" s="27">
        <f t="shared" si="1"/>
        <v>0</v>
      </c>
      <c r="AL64" s="28">
        <f t="shared" si="2"/>
        <v>0</v>
      </c>
      <c r="AM64" s="28">
        <f t="shared" si="3"/>
        <v>0</v>
      </c>
      <c r="AN64" s="28">
        <f t="shared" si="4"/>
        <v>0</v>
      </c>
      <c r="AO64" s="28">
        <f t="shared" si="14"/>
        <v>0</v>
      </c>
      <c r="AP64" s="28">
        <f t="shared" si="5"/>
        <v>0</v>
      </c>
      <c r="AQ64" s="28">
        <f t="shared" si="6"/>
        <v>0</v>
      </c>
      <c r="AR64" s="29" t="e">
        <f t="shared" si="7"/>
        <v>#DIV/0!</v>
      </c>
      <c r="AS64" s="29" t="e">
        <f t="shared" si="8"/>
        <v>#DIV/0!</v>
      </c>
      <c r="AT64" s="29" t="e">
        <f t="shared" si="9"/>
        <v>#DIV/0!</v>
      </c>
      <c r="AU64" s="29" t="e">
        <f t="shared" si="10"/>
        <v>#DIV/0!</v>
      </c>
      <c r="AV64" s="29" t="e">
        <f t="shared" si="11"/>
        <v>#DIV/0!</v>
      </c>
      <c r="AW64" s="29" t="e">
        <f t="shared" si="12"/>
        <v>#DIV/0!</v>
      </c>
      <c r="AX64" s="29" t="e">
        <f t="shared" si="13"/>
        <v>#DIV/0!</v>
      </c>
      <c r="AY64" s="61"/>
      <c r="AZ64" s="62"/>
    </row>
    <row r="65" spans="1:52" ht="12.75">
      <c r="A65" s="102"/>
      <c r="B65" s="99"/>
      <c r="C65" s="20" t="s">
        <v>82</v>
      </c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69">
        <f t="shared" si="0"/>
        <v>0</v>
      </c>
      <c r="AK65" s="69">
        <f t="shared" si="1"/>
        <v>0</v>
      </c>
      <c r="AL65" s="70">
        <f t="shared" si="2"/>
        <v>0</v>
      </c>
      <c r="AM65" s="70">
        <f t="shared" si="3"/>
        <v>0</v>
      </c>
      <c r="AN65" s="70">
        <f t="shared" si="4"/>
        <v>0</v>
      </c>
      <c r="AO65" s="70">
        <f t="shared" si="14"/>
        <v>0</v>
      </c>
      <c r="AP65" s="70">
        <f t="shared" si="5"/>
        <v>0</v>
      </c>
      <c r="AQ65" s="70">
        <f t="shared" si="6"/>
        <v>0</v>
      </c>
      <c r="AR65" s="29" t="e">
        <f t="shared" si="7"/>
        <v>#DIV/0!</v>
      </c>
      <c r="AS65" s="29" t="e">
        <f t="shared" si="8"/>
        <v>#DIV/0!</v>
      </c>
      <c r="AT65" s="29" t="e">
        <f t="shared" si="9"/>
        <v>#DIV/0!</v>
      </c>
      <c r="AU65" s="29" t="e">
        <f t="shared" si="10"/>
        <v>#DIV/0!</v>
      </c>
      <c r="AV65" s="29" t="e">
        <f t="shared" si="11"/>
        <v>#DIV/0!</v>
      </c>
      <c r="AW65" s="29" t="e">
        <f t="shared" si="12"/>
        <v>#DIV/0!</v>
      </c>
      <c r="AX65" s="29" t="e">
        <f t="shared" si="13"/>
        <v>#DIV/0!</v>
      </c>
      <c r="AY65" s="71" t="e">
        <f>SUM(AM57:AM65)/SUM(AJ57:AJ65)</f>
        <v>#DIV/0!</v>
      </c>
      <c r="AZ65" s="72" t="e">
        <f>(SUM(AM57:AM65)+SUM(AN57:AN65))/SUM(AJ57:AJ65)</f>
        <v>#DIV/0!</v>
      </c>
    </row>
    <row r="66" spans="1:52" ht="18" customHeight="1">
      <c r="A66" s="106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59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60"/>
    </row>
    <row r="67" spans="1:52" ht="12.75">
      <c r="A67" s="30"/>
      <c r="B67" s="31" t="s">
        <v>92</v>
      </c>
      <c r="C67" s="32"/>
      <c r="D67" s="31">
        <f>SUM(D69:D74)</f>
        <v>0</v>
      </c>
      <c r="E67" s="31">
        <f aca="true" t="shared" si="24" ref="E67:AI67">SUM(E69:E74)</f>
        <v>0</v>
      </c>
      <c r="F67" s="31">
        <f t="shared" si="24"/>
        <v>0</v>
      </c>
      <c r="G67" s="31">
        <f t="shared" si="24"/>
        <v>0</v>
      </c>
      <c r="H67" s="31">
        <f t="shared" si="24"/>
        <v>0</v>
      </c>
      <c r="I67" s="31">
        <f t="shared" si="24"/>
        <v>0</v>
      </c>
      <c r="J67" s="31">
        <f t="shared" si="24"/>
        <v>0</v>
      </c>
      <c r="K67" s="31">
        <f t="shared" si="24"/>
        <v>0</v>
      </c>
      <c r="L67" s="31">
        <f t="shared" si="24"/>
        <v>0</v>
      </c>
      <c r="M67" s="31">
        <f t="shared" si="24"/>
        <v>0</v>
      </c>
      <c r="N67" s="31">
        <f t="shared" si="24"/>
        <v>0</v>
      </c>
      <c r="O67" s="31">
        <f t="shared" si="24"/>
        <v>0</v>
      </c>
      <c r="P67" s="31">
        <f t="shared" si="24"/>
        <v>0</v>
      </c>
      <c r="Q67" s="31">
        <f t="shared" si="24"/>
        <v>0</v>
      </c>
      <c r="R67" s="31">
        <f t="shared" si="24"/>
        <v>0</v>
      </c>
      <c r="S67" s="31">
        <f t="shared" si="24"/>
        <v>0</v>
      </c>
      <c r="T67" s="31">
        <f t="shared" si="24"/>
        <v>0</v>
      </c>
      <c r="U67" s="31">
        <f t="shared" si="24"/>
        <v>0</v>
      </c>
      <c r="V67" s="31">
        <f t="shared" si="24"/>
        <v>0</v>
      </c>
      <c r="W67" s="31">
        <f t="shared" si="24"/>
        <v>0</v>
      </c>
      <c r="X67" s="31">
        <f t="shared" si="24"/>
        <v>0</v>
      </c>
      <c r="Y67" s="31">
        <f t="shared" si="24"/>
        <v>0</v>
      </c>
      <c r="Z67" s="31">
        <f t="shared" si="24"/>
        <v>0</v>
      </c>
      <c r="AA67" s="31">
        <f t="shared" si="24"/>
        <v>0</v>
      </c>
      <c r="AB67" s="31">
        <f t="shared" si="24"/>
        <v>0</v>
      </c>
      <c r="AC67" s="31">
        <f t="shared" si="24"/>
        <v>0</v>
      </c>
      <c r="AD67" s="31">
        <f t="shared" si="24"/>
        <v>0</v>
      </c>
      <c r="AE67" s="31">
        <f t="shared" si="24"/>
        <v>0</v>
      </c>
      <c r="AF67" s="31">
        <f t="shared" si="24"/>
        <v>0</v>
      </c>
      <c r="AG67" s="31">
        <f t="shared" si="24"/>
        <v>0</v>
      </c>
      <c r="AH67" s="31">
        <f t="shared" si="24"/>
        <v>0</v>
      </c>
      <c r="AI67" s="65">
        <f t="shared" si="24"/>
        <v>0</v>
      </c>
      <c r="AJ67" s="61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62"/>
    </row>
    <row r="68" spans="1:52" ht="12.75">
      <c r="A68" s="30"/>
      <c r="B68" s="33" t="s">
        <v>7</v>
      </c>
      <c r="C68" s="27"/>
      <c r="D68" s="33">
        <f aca="true" t="shared" si="25" ref="D68:AI68">COUNTIF(D4:D65,"a")</f>
        <v>0</v>
      </c>
      <c r="E68" s="33">
        <f t="shared" si="25"/>
        <v>0</v>
      </c>
      <c r="F68" s="33">
        <f t="shared" si="25"/>
        <v>0</v>
      </c>
      <c r="G68" s="33">
        <f t="shared" si="25"/>
        <v>0</v>
      </c>
      <c r="H68" s="33">
        <f t="shared" si="25"/>
        <v>0</v>
      </c>
      <c r="I68" s="33">
        <f t="shared" si="25"/>
        <v>0</v>
      </c>
      <c r="J68" s="33">
        <f t="shared" si="25"/>
        <v>0</v>
      </c>
      <c r="K68" s="33">
        <f t="shared" si="25"/>
        <v>0</v>
      </c>
      <c r="L68" s="33">
        <f t="shared" si="25"/>
        <v>0</v>
      </c>
      <c r="M68" s="33">
        <f t="shared" si="25"/>
        <v>0</v>
      </c>
      <c r="N68" s="33">
        <f t="shared" si="25"/>
        <v>0</v>
      </c>
      <c r="O68" s="33">
        <f t="shared" si="25"/>
        <v>0</v>
      </c>
      <c r="P68" s="33">
        <f t="shared" si="25"/>
        <v>0</v>
      </c>
      <c r="Q68" s="33">
        <f t="shared" si="25"/>
        <v>0</v>
      </c>
      <c r="R68" s="33">
        <f t="shared" si="25"/>
        <v>0</v>
      </c>
      <c r="S68" s="33">
        <f t="shared" si="25"/>
        <v>0</v>
      </c>
      <c r="T68" s="33">
        <f t="shared" si="25"/>
        <v>0</v>
      </c>
      <c r="U68" s="33">
        <f t="shared" si="25"/>
        <v>0</v>
      </c>
      <c r="V68" s="33">
        <f t="shared" si="25"/>
        <v>0</v>
      </c>
      <c r="W68" s="33">
        <f t="shared" si="25"/>
        <v>0</v>
      </c>
      <c r="X68" s="33">
        <f t="shared" si="25"/>
        <v>0</v>
      </c>
      <c r="Y68" s="33">
        <f t="shared" si="25"/>
        <v>0</v>
      </c>
      <c r="Z68" s="33">
        <f t="shared" si="25"/>
        <v>0</v>
      </c>
      <c r="AA68" s="33">
        <f t="shared" si="25"/>
        <v>0</v>
      </c>
      <c r="AB68" s="33">
        <f t="shared" si="25"/>
        <v>0</v>
      </c>
      <c r="AC68" s="33">
        <f t="shared" si="25"/>
        <v>0</v>
      </c>
      <c r="AD68" s="33">
        <f t="shared" si="25"/>
        <v>0</v>
      </c>
      <c r="AE68" s="33">
        <f t="shared" si="25"/>
        <v>0</v>
      </c>
      <c r="AF68" s="33">
        <f t="shared" si="25"/>
        <v>0</v>
      </c>
      <c r="AG68" s="33">
        <f t="shared" si="25"/>
        <v>0</v>
      </c>
      <c r="AH68" s="33">
        <f t="shared" si="25"/>
        <v>0</v>
      </c>
      <c r="AI68" s="66">
        <f t="shared" si="25"/>
        <v>0</v>
      </c>
      <c r="AJ68" s="61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62"/>
    </row>
    <row r="69" spans="2:52" ht="12.75">
      <c r="B69" s="34" t="s">
        <v>93</v>
      </c>
      <c r="C69" s="35">
        <v>0</v>
      </c>
      <c r="D69" s="34">
        <f aca="true" t="shared" si="26" ref="D69:AI69">COUNTIF(D$4:D$65,0)</f>
        <v>0</v>
      </c>
      <c r="E69" s="34">
        <f t="shared" si="26"/>
        <v>0</v>
      </c>
      <c r="F69" s="34">
        <f t="shared" si="26"/>
        <v>0</v>
      </c>
      <c r="G69" s="34">
        <f t="shared" si="26"/>
        <v>0</v>
      </c>
      <c r="H69" s="34">
        <f t="shared" si="26"/>
        <v>0</v>
      </c>
      <c r="I69" s="34">
        <f t="shared" si="26"/>
        <v>0</v>
      </c>
      <c r="J69" s="34">
        <f t="shared" si="26"/>
        <v>0</v>
      </c>
      <c r="K69" s="34">
        <f t="shared" si="26"/>
        <v>0</v>
      </c>
      <c r="L69" s="34">
        <f t="shared" si="26"/>
        <v>0</v>
      </c>
      <c r="M69" s="34">
        <f t="shared" si="26"/>
        <v>0</v>
      </c>
      <c r="N69" s="34">
        <f t="shared" si="26"/>
        <v>0</v>
      </c>
      <c r="O69" s="34">
        <f t="shared" si="26"/>
        <v>0</v>
      </c>
      <c r="P69" s="34">
        <f t="shared" si="26"/>
        <v>0</v>
      </c>
      <c r="Q69" s="34">
        <f t="shared" si="26"/>
        <v>0</v>
      </c>
      <c r="R69" s="34">
        <f t="shared" si="26"/>
        <v>0</v>
      </c>
      <c r="S69" s="34">
        <f t="shared" si="26"/>
        <v>0</v>
      </c>
      <c r="T69" s="34">
        <f t="shared" si="26"/>
        <v>0</v>
      </c>
      <c r="U69" s="34">
        <f t="shared" si="26"/>
        <v>0</v>
      </c>
      <c r="V69" s="34">
        <f t="shared" si="26"/>
        <v>0</v>
      </c>
      <c r="W69" s="34">
        <f t="shared" si="26"/>
        <v>0</v>
      </c>
      <c r="X69" s="34">
        <f t="shared" si="26"/>
        <v>0</v>
      </c>
      <c r="Y69" s="34">
        <f t="shared" si="26"/>
        <v>0</v>
      </c>
      <c r="Z69" s="34">
        <f t="shared" si="26"/>
        <v>0</v>
      </c>
      <c r="AA69" s="34">
        <f t="shared" si="26"/>
        <v>0</v>
      </c>
      <c r="AB69" s="34">
        <f t="shared" si="26"/>
        <v>0</v>
      </c>
      <c r="AC69" s="34">
        <f t="shared" si="26"/>
        <v>0</v>
      </c>
      <c r="AD69" s="34">
        <f t="shared" si="26"/>
        <v>0</v>
      </c>
      <c r="AE69" s="34">
        <f t="shared" si="26"/>
        <v>0</v>
      </c>
      <c r="AF69" s="34">
        <f t="shared" si="26"/>
        <v>0</v>
      </c>
      <c r="AG69" s="34">
        <f t="shared" si="26"/>
        <v>0</v>
      </c>
      <c r="AH69" s="34">
        <f t="shared" si="26"/>
        <v>0</v>
      </c>
      <c r="AI69" s="67">
        <f t="shared" si="26"/>
        <v>0</v>
      </c>
      <c r="AJ69" s="61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62"/>
    </row>
    <row r="70" spans="2:52" ht="12.75">
      <c r="B70" s="36" t="s">
        <v>93</v>
      </c>
      <c r="C70" s="28">
        <v>1</v>
      </c>
      <c r="D70" s="36">
        <f aca="true" t="shared" si="27" ref="D70:AI70">COUNTIF(D$4:D$65,1)</f>
        <v>0</v>
      </c>
      <c r="E70" s="36">
        <f t="shared" si="27"/>
        <v>0</v>
      </c>
      <c r="F70" s="36">
        <f t="shared" si="27"/>
        <v>0</v>
      </c>
      <c r="G70" s="36">
        <f t="shared" si="27"/>
        <v>0</v>
      </c>
      <c r="H70" s="36">
        <f t="shared" si="27"/>
        <v>0</v>
      </c>
      <c r="I70" s="36">
        <f t="shared" si="27"/>
        <v>0</v>
      </c>
      <c r="J70" s="36">
        <f t="shared" si="27"/>
        <v>0</v>
      </c>
      <c r="K70" s="36">
        <f t="shared" si="27"/>
        <v>0</v>
      </c>
      <c r="L70" s="36">
        <f t="shared" si="27"/>
        <v>0</v>
      </c>
      <c r="M70" s="36">
        <f t="shared" si="27"/>
        <v>0</v>
      </c>
      <c r="N70" s="36">
        <f t="shared" si="27"/>
        <v>0</v>
      </c>
      <c r="O70" s="36">
        <f t="shared" si="27"/>
        <v>0</v>
      </c>
      <c r="P70" s="36">
        <f t="shared" si="27"/>
        <v>0</v>
      </c>
      <c r="Q70" s="36">
        <f t="shared" si="27"/>
        <v>0</v>
      </c>
      <c r="R70" s="36">
        <f t="shared" si="27"/>
        <v>0</v>
      </c>
      <c r="S70" s="36">
        <f t="shared" si="27"/>
        <v>0</v>
      </c>
      <c r="T70" s="36">
        <f t="shared" si="27"/>
        <v>0</v>
      </c>
      <c r="U70" s="36">
        <f t="shared" si="27"/>
        <v>0</v>
      </c>
      <c r="V70" s="36">
        <f t="shared" si="27"/>
        <v>0</v>
      </c>
      <c r="W70" s="36">
        <f t="shared" si="27"/>
        <v>0</v>
      </c>
      <c r="X70" s="36">
        <f t="shared" si="27"/>
        <v>0</v>
      </c>
      <c r="Y70" s="36">
        <f t="shared" si="27"/>
        <v>0</v>
      </c>
      <c r="Z70" s="36">
        <f t="shared" si="27"/>
        <v>0</v>
      </c>
      <c r="AA70" s="36">
        <f t="shared" si="27"/>
        <v>0</v>
      </c>
      <c r="AB70" s="36">
        <f t="shared" si="27"/>
        <v>0</v>
      </c>
      <c r="AC70" s="36">
        <f t="shared" si="27"/>
        <v>0</v>
      </c>
      <c r="AD70" s="36">
        <f t="shared" si="27"/>
        <v>0</v>
      </c>
      <c r="AE70" s="36">
        <f t="shared" si="27"/>
        <v>0</v>
      </c>
      <c r="AF70" s="36">
        <f t="shared" si="27"/>
        <v>0</v>
      </c>
      <c r="AG70" s="36">
        <f t="shared" si="27"/>
        <v>0</v>
      </c>
      <c r="AH70" s="36">
        <f t="shared" si="27"/>
        <v>0</v>
      </c>
      <c r="AI70" s="68">
        <f t="shared" si="27"/>
        <v>0</v>
      </c>
      <c r="AJ70" s="61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62"/>
    </row>
    <row r="71" spans="2:52" ht="12.75">
      <c r="B71" s="34" t="s">
        <v>93</v>
      </c>
      <c r="C71" s="35">
        <v>2</v>
      </c>
      <c r="D71" s="34">
        <f aca="true" t="shared" si="28" ref="D71:AI71">COUNTIF(D$4:D$65,2)</f>
        <v>0</v>
      </c>
      <c r="E71" s="34">
        <f t="shared" si="28"/>
        <v>0</v>
      </c>
      <c r="F71" s="34">
        <f t="shared" si="28"/>
        <v>0</v>
      </c>
      <c r="G71" s="34">
        <f t="shared" si="28"/>
        <v>0</v>
      </c>
      <c r="H71" s="34">
        <f t="shared" si="28"/>
        <v>0</v>
      </c>
      <c r="I71" s="34">
        <f t="shared" si="28"/>
        <v>0</v>
      </c>
      <c r="J71" s="34">
        <f t="shared" si="28"/>
        <v>0</v>
      </c>
      <c r="K71" s="34">
        <f t="shared" si="28"/>
        <v>0</v>
      </c>
      <c r="L71" s="34">
        <f t="shared" si="28"/>
        <v>0</v>
      </c>
      <c r="M71" s="34">
        <f t="shared" si="28"/>
        <v>0</v>
      </c>
      <c r="N71" s="34">
        <f t="shared" si="28"/>
        <v>0</v>
      </c>
      <c r="O71" s="34">
        <f t="shared" si="28"/>
        <v>0</v>
      </c>
      <c r="P71" s="34">
        <f t="shared" si="28"/>
        <v>0</v>
      </c>
      <c r="Q71" s="34">
        <f t="shared" si="28"/>
        <v>0</v>
      </c>
      <c r="R71" s="34">
        <f t="shared" si="28"/>
        <v>0</v>
      </c>
      <c r="S71" s="34">
        <f t="shared" si="28"/>
        <v>0</v>
      </c>
      <c r="T71" s="34">
        <f t="shared" si="28"/>
        <v>0</v>
      </c>
      <c r="U71" s="34">
        <f t="shared" si="28"/>
        <v>0</v>
      </c>
      <c r="V71" s="34">
        <f t="shared" si="28"/>
        <v>0</v>
      </c>
      <c r="W71" s="34">
        <f t="shared" si="28"/>
        <v>0</v>
      </c>
      <c r="X71" s="34">
        <f t="shared" si="28"/>
        <v>0</v>
      </c>
      <c r="Y71" s="34">
        <f t="shared" si="28"/>
        <v>0</v>
      </c>
      <c r="Z71" s="34">
        <f t="shared" si="28"/>
        <v>0</v>
      </c>
      <c r="AA71" s="34">
        <f t="shared" si="28"/>
        <v>0</v>
      </c>
      <c r="AB71" s="34">
        <f t="shared" si="28"/>
        <v>0</v>
      </c>
      <c r="AC71" s="34">
        <f t="shared" si="28"/>
        <v>0</v>
      </c>
      <c r="AD71" s="34">
        <f t="shared" si="28"/>
        <v>0</v>
      </c>
      <c r="AE71" s="34">
        <f t="shared" si="28"/>
        <v>0</v>
      </c>
      <c r="AF71" s="34">
        <f t="shared" si="28"/>
        <v>0</v>
      </c>
      <c r="AG71" s="34">
        <f t="shared" si="28"/>
        <v>0</v>
      </c>
      <c r="AH71" s="34">
        <f t="shared" si="28"/>
        <v>0</v>
      </c>
      <c r="AI71" s="67">
        <f t="shared" si="28"/>
        <v>0</v>
      </c>
      <c r="AJ71" s="61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62"/>
    </row>
    <row r="72" spans="2:52" ht="12.75">
      <c r="B72" s="36" t="s">
        <v>93</v>
      </c>
      <c r="C72" s="28">
        <v>8</v>
      </c>
      <c r="D72" s="36">
        <f aca="true" t="shared" si="29" ref="D72:AI72">COUNTIF(D$4:D$65,8)</f>
        <v>0</v>
      </c>
      <c r="E72" s="36">
        <f t="shared" si="29"/>
        <v>0</v>
      </c>
      <c r="F72" s="36">
        <f t="shared" si="29"/>
        <v>0</v>
      </c>
      <c r="G72" s="36">
        <f t="shared" si="29"/>
        <v>0</v>
      </c>
      <c r="H72" s="36">
        <f t="shared" si="29"/>
        <v>0</v>
      </c>
      <c r="I72" s="36">
        <f t="shared" si="29"/>
        <v>0</v>
      </c>
      <c r="J72" s="36">
        <f t="shared" si="29"/>
        <v>0</v>
      </c>
      <c r="K72" s="36">
        <f t="shared" si="29"/>
        <v>0</v>
      </c>
      <c r="L72" s="36">
        <f t="shared" si="29"/>
        <v>0</v>
      </c>
      <c r="M72" s="36">
        <f t="shared" si="29"/>
        <v>0</v>
      </c>
      <c r="N72" s="36">
        <f t="shared" si="29"/>
        <v>0</v>
      </c>
      <c r="O72" s="36">
        <f t="shared" si="29"/>
        <v>0</v>
      </c>
      <c r="P72" s="36">
        <f t="shared" si="29"/>
        <v>0</v>
      </c>
      <c r="Q72" s="36">
        <f t="shared" si="29"/>
        <v>0</v>
      </c>
      <c r="R72" s="36">
        <f t="shared" si="29"/>
        <v>0</v>
      </c>
      <c r="S72" s="36">
        <f t="shared" si="29"/>
        <v>0</v>
      </c>
      <c r="T72" s="36">
        <f t="shared" si="29"/>
        <v>0</v>
      </c>
      <c r="U72" s="36">
        <f t="shared" si="29"/>
        <v>0</v>
      </c>
      <c r="V72" s="36">
        <f t="shared" si="29"/>
        <v>0</v>
      </c>
      <c r="W72" s="36">
        <f t="shared" si="29"/>
        <v>0</v>
      </c>
      <c r="X72" s="36">
        <f t="shared" si="29"/>
        <v>0</v>
      </c>
      <c r="Y72" s="36">
        <f t="shared" si="29"/>
        <v>0</v>
      </c>
      <c r="Z72" s="36">
        <f t="shared" si="29"/>
        <v>0</v>
      </c>
      <c r="AA72" s="36">
        <f t="shared" si="29"/>
        <v>0</v>
      </c>
      <c r="AB72" s="36">
        <f t="shared" si="29"/>
        <v>0</v>
      </c>
      <c r="AC72" s="36">
        <f t="shared" si="29"/>
        <v>0</v>
      </c>
      <c r="AD72" s="36">
        <f t="shared" si="29"/>
        <v>0</v>
      </c>
      <c r="AE72" s="36">
        <f t="shared" si="29"/>
        <v>0</v>
      </c>
      <c r="AF72" s="36">
        <f t="shared" si="29"/>
        <v>0</v>
      </c>
      <c r="AG72" s="36">
        <f t="shared" si="29"/>
        <v>0</v>
      </c>
      <c r="AH72" s="36">
        <f t="shared" si="29"/>
        <v>0</v>
      </c>
      <c r="AI72" s="68">
        <f t="shared" si="29"/>
        <v>0</v>
      </c>
      <c r="AJ72" s="61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62"/>
    </row>
    <row r="73" spans="2:52" ht="12.75">
      <c r="B73" s="34" t="s">
        <v>93</v>
      </c>
      <c r="C73" s="35">
        <v>9</v>
      </c>
      <c r="D73" s="34">
        <f aca="true" t="shared" si="30" ref="D73:AI73">COUNTIF(D$4:D$65,9)</f>
        <v>0</v>
      </c>
      <c r="E73" s="34">
        <f t="shared" si="30"/>
        <v>0</v>
      </c>
      <c r="F73" s="34">
        <f t="shared" si="30"/>
        <v>0</v>
      </c>
      <c r="G73" s="34">
        <f t="shared" si="30"/>
        <v>0</v>
      </c>
      <c r="H73" s="34">
        <f t="shared" si="30"/>
        <v>0</v>
      </c>
      <c r="I73" s="34">
        <f t="shared" si="30"/>
        <v>0</v>
      </c>
      <c r="J73" s="34">
        <f t="shared" si="30"/>
        <v>0</v>
      </c>
      <c r="K73" s="34">
        <f t="shared" si="30"/>
        <v>0</v>
      </c>
      <c r="L73" s="34">
        <f t="shared" si="30"/>
        <v>0</v>
      </c>
      <c r="M73" s="34">
        <f t="shared" si="30"/>
        <v>0</v>
      </c>
      <c r="N73" s="34">
        <f t="shared" si="30"/>
        <v>0</v>
      </c>
      <c r="O73" s="34">
        <f t="shared" si="30"/>
        <v>0</v>
      </c>
      <c r="P73" s="34">
        <f t="shared" si="30"/>
        <v>0</v>
      </c>
      <c r="Q73" s="34">
        <f t="shared" si="30"/>
        <v>0</v>
      </c>
      <c r="R73" s="34">
        <f t="shared" si="30"/>
        <v>0</v>
      </c>
      <c r="S73" s="34">
        <f t="shared" si="30"/>
        <v>0</v>
      </c>
      <c r="T73" s="34">
        <f t="shared" si="30"/>
        <v>0</v>
      </c>
      <c r="U73" s="34">
        <f t="shared" si="30"/>
        <v>0</v>
      </c>
      <c r="V73" s="34">
        <f t="shared" si="30"/>
        <v>0</v>
      </c>
      <c r="W73" s="34">
        <f t="shared" si="30"/>
        <v>0</v>
      </c>
      <c r="X73" s="34">
        <f t="shared" si="30"/>
        <v>0</v>
      </c>
      <c r="Y73" s="34">
        <f t="shared" si="30"/>
        <v>0</v>
      </c>
      <c r="Z73" s="34">
        <f t="shared" si="30"/>
        <v>0</v>
      </c>
      <c r="AA73" s="34">
        <f t="shared" si="30"/>
        <v>0</v>
      </c>
      <c r="AB73" s="34">
        <f t="shared" si="30"/>
        <v>0</v>
      </c>
      <c r="AC73" s="34">
        <f t="shared" si="30"/>
        <v>0</v>
      </c>
      <c r="AD73" s="34">
        <f t="shared" si="30"/>
        <v>0</v>
      </c>
      <c r="AE73" s="34">
        <f t="shared" si="30"/>
        <v>0</v>
      </c>
      <c r="AF73" s="34">
        <f t="shared" si="30"/>
        <v>0</v>
      </c>
      <c r="AG73" s="34">
        <f t="shared" si="30"/>
        <v>0</v>
      </c>
      <c r="AH73" s="34">
        <f t="shared" si="30"/>
        <v>0</v>
      </c>
      <c r="AI73" s="67">
        <f t="shared" si="30"/>
        <v>0</v>
      </c>
      <c r="AJ73" s="61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62"/>
    </row>
    <row r="74" spans="2:52" ht="12.75">
      <c r="B74" s="36" t="s">
        <v>93</v>
      </c>
      <c r="C74" s="28">
        <v>6</v>
      </c>
      <c r="D74" s="36">
        <f aca="true" t="shared" si="31" ref="D74:AI74">COUNTIF(D$4:D$65,6)</f>
        <v>0</v>
      </c>
      <c r="E74" s="36">
        <f t="shared" si="31"/>
        <v>0</v>
      </c>
      <c r="F74" s="36">
        <f t="shared" si="31"/>
        <v>0</v>
      </c>
      <c r="G74" s="36">
        <f t="shared" si="31"/>
        <v>0</v>
      </c>
      <c r="H74" s="36">
        <f t="shared" si="31"/>
        <v>0</v>
      </c>
      <c r="I74" s="36">
        <f t="shared" si="31"/>
        <v>0</v>
      </c>
      <c r="J74" s="36">
        <f t="shared" si="31"/>
        <v>0</v>
      </c>
      <c r="K74" s="36">
        <f t="shared" si="31"/>
        <v>0</v>
      </c>
      <c r="L74" s="36">
        <f t="shared" si="31"/>
        <v>0</v>
      </c>
      <c r="M74" s="36">
        <f t="shared" si="31"/>
        <v>0</v>
      </c>
      <c r="N74" s="36">
        <f t="shared" si="31"/>
        <v>0</v>
      </c>
      <c r="O74" s="36">
        <f t="shared" si="31"/>
        <v>0</v>
      </c>
      <c r="P74" s="36">
        <f t="shared" si="31"/>
        <v>0</v>
      </c>
      <c r="Q74" s="36">
        <f t="shared" si="31"/>
        <v>0</v>
      </c>
      <c r="R74" s="36">
        <f t="shared" si="31"/>
        <v>0</v>
      </c>
      <c r="S74" s="36">
        <f t="shared" si="31"/>
        <v>0</v>
      </c>
      <c r="T74" s="36">
        <f t="shared" si="31"/>
        <v>0</v>
      </c>
      <c r="U74" s="36">
        <f t="shared" si="31"/>
        <v>0</v>
      </c>
      <c r="V74" s="36">
        <f t="shared" si="31"/>
        <v>0</v>
      </c>
      <c r="W74" s="36">
        <f t="shared" si="31"/>
        <v>0</v>
      </c>
      <c r="X74" s="36">
        <f t="shared" si="31"/>
        <v>0</v>
      </c>
      <c r="Y74" s="36">
        <f t="shared" si="31"/>
        <v>0</v>
      </c>
      <c r="Z74" s="36">
        <f t="shared" si="31"/>
        <v>0</v>
      </c>
      <c r="AA74" s="36">
        <f t="shared" si="31"/>
        <v>0</v>
      </c>
      <c r="AB74" s="36">
        <f t="shared" si="31"/>
        <v>0</v>
      </c>
      <c r="AC74" s="36">
        <f t="shared" si="31"/>
        <v>0</v>
      </c>
      <c r="AD74" s="36">
        <f t="shared" si="31"/>
        <v>0</v>
      </c>
      <c r="AE74" s="36">
        <f t="shared" si="31"/>
        <v>0</v>
      </c>
      <c r="AF74" s="36">
        <f t="shared" si="31"/>
        <v>0</v>
      </c>
      <c r="AG74" s="36">
        <f t="shared" si="31"/>
        <v>0</v>
      </c>
      <c r="AH74" s="36">
        <f t="shared" si="31"/>
        <v>0</v>
      </c>
      <c r="AI74" s="68">
        <f t="shared" si="31"/>
        <v>0</v>
      </c>
      <c r="AJ74" s="61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62"/>
    </row>
    <row r="75" spans="3:52" ht="12.75" hidden="1">
      <c r="C75" s="1" t="s">
        <v>13</v>
      </c>
      <c r="D75" s="37" t="e">
        <f>D69/(D67)</f>
        <v>#DIV/0!</v>
      </c>
      <c r="E75" s="37" t="e">
        <f aca="true" t="shared" si="32" ref="E75:AI75">E69/(E67)</f>
        <v>#DIV/0!</v>
      </c>
      <c r="F75" s="37" t="e">
        <f t="shared" si="32"/>
        <v>#DIV/0!</v>
      </c>
      <c r="G75" s="37" t="e">
        <f t="shared" si="32"/>
        <v>#DIV/0!</v>
      </c>
      <c r="H75" s="37" t="e">
        <f t="shared" si="32"/>
        <v>#DIV/0!</v>
      </c>
      <c r="I75" s="37" t="e">
        <f t="shared" si="32"/>
        <v>#DIV/0!</v>
      </c>
      <c r="J75" s="37" t="e">
        <f t="shared" si="32"/>
        <v>#DIV/0!</v>
      </c>
      <c r="K75" s="37" t="e">
        <f t="shared" si="32"/>
        <v>#DIV/0!</v>
      </c>
      <c r="L75" s="37" t="e">
        <f t="shared" si="32"/>
        <v>#DIV/0!</v>
      </c>
      <c r="M75" s="37" t="e">
        <f t="shared" si="32"/>
        <v>#DIV/0!</v>
      </c>
      <c r="N75" s="37" t="e">
        <f t="shared" si="32"/>
        <v>#DIV/0!</v>
      </c>
      <c r="O75" s="37" t="e">
        <f t="shared" si="32"/>
        <v>#DIV/0!</v>
      </c>
      <c r="P75" s="37" t="e">
        <f t="shared" si="32"/>
        <v>#DIV/0!</v>
      </c>
      <c r="Q75" s="37" t="e">
        <f t="shared" si="32"/>
        <v>#DIV/0!</v>
      </c>
      <c r="R75" s="37" t="e">
        <f t="shared" si="32"/>
        <v>#DIV/0!</v>
      </c>
      <c r="S75" s="37" t="e">
        <f t="shared" si="32"/>
        <v>#DIV/0!</v>
      </c>
      <c r="T75" s="37" t="e">
        <f t="shared" si="32"/>
        <v>#DIV/0!</v>
      </c>
      <c r="U75" s="37" t="e">
        <f t="shared" si="32"/>
        <v>#DIV/0!</v>
      </c>
      <c r="V75" s="37" t="e">
        <f t="shared" si="32"/>
        <v>#DIV/0!</v>
      </c>
      <c r="W75" s="37" t="e">
        <f t="shared" si="32"/>
        <v>#DIV/0!</v>
      </c>
      <c r="X75" s="37" t="e">
        <f t="shared" si="32"/>
        <v>#DIV/0!</v>
      </c>
      <c r="Y75" s="37" t="e">
        <f t="shared" si="32"/>
        <v>#DIV/0!</v>
      </c>
      <c r="Z75" s="37" t="e">
        <f t="shared" si="32"/>
        <v>#DIV/0!</v>
      </c>
      <c r="AA75" s="37" t="e">
        <f t="shared" si="32"/>
        <v>#DIV/0!</v>
      </c>
      <c r="AB75" s="37" t="e">
        <f t="shared" si="32"/>
        <v>#DIV/0!</v>
      </c>
      <c r="AC75" s="37" t="e">
        <f t="shared" si="32"/>
        <v>#DIV/0!</v>
      </c>
      <c r="AD75" s="37" t="e">
        <f t="shared" si="32"/>
        <v>#DIV/0!</v>
      </c>
      <c r="AE75" s="37" t="e">
        <f t="shared" si="32"/>
        <v>#DIV/0!</v>
      </c>
      <c r="AF75" s="37" t="e">
        <f t="shared" si="32"/>
        <v>#DIV/0!</v>
      </c>
      <c r="AG75" s="37" t="e">
        <f t="shared" si="32"/>
        <v>#DIV/0!</v>
      </c>
      <c r="AH75" s="37" t="e">
        <f t="shared" si="32"/>
        <v>#DIV/0!</v>
      </c>
      <c r="AI75" s="37" t="e">
        <f t="shared" si="32"/>
        <v>#DIV/0!</v>
      </c>
      <c r="AJ75" s="61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62"/>
    </row>
    <row r="76" spans="3:52" ht="12.75" hidden="1">
      <c r="C76" s="1" t="s">
        <v>14</v>
      </c>
      <c r="D76" s="37" t="e">
        <f>D70/(D67)</f>
        <v>#DIV/0!</v>
      </c>
      <c r="E76" s="37" t="e">
        <f aca="true" t="shared" si="33" ref="E76:AI76">E70/(E67)</f>
        <v>#DIV/0!</v>
      </c>
      <c r="F76" s="37" t="e">
        <f t="shared" si="33"/>
        <v>#DIV/0!</v>
      </c>
      <c r="G76" s="37" t="e">
        <f t="shared" si="33"/>
        <v>#DIV/0!</v>
      </c>
      <c r="H76" s="37" t="e">
        <f t="shared" si="33"/>
        <v>#DIV/0!</v>
      </c>
      <c r="I76" s="37" t="e">
        <f t="shared" si="33"/>
        <v>#DIV/0!</v>
      </c>
      <c r="J76" s="37" t="e">
        <f t="shared" si="33"/>
        <v>#DIV/0!</v>
      </c>
      <c r="K76" s="37" t="e">
        <f t="shared" si="33"/>
        <v>#DIV/0!</v>
      </c>
      <c r="L76" s="37" t="e">
        <f t="shared" si="33"/>
        <v>#DIV/0!</v>
      </c>
      <c r="M76" s="37" t="e">
        <f t="shared" si="33"/>
        <v>#DIV/0!</v>
      </c>
      <c r="N76" s="37" t="e">
        <f t="shared" si="33"/>
        <v>#DIV/0!</v>
      </c>
      <c r="O76" s="37" t="e">
        <f t="shared" si="33"/>
        <v>#DIV/0!</v>
      </c>
      <c r="P76" s="37" t="e">
        <f t="shared" si="33"/>
        <v>#DIV/0!</v>
      </c>
      <c r="Q76" s="37" t="e">
        <f t="shared" si="33"/>
        <v>#DIV/0!</v>
      </c>
      <c r="R76" s="37" t="e">
        <f t="shared" si="33"/>
        <v>#DIV/0!</v>
      </c>
      <c r="S76" s="37" t="e">
        <f t="shared" si="33"/>
        <v>#DIV/0!</v>
      </c>
      <c r="T76" s="37" t="e">
        <f t="shared" si="33"/>
        <v>#DIV/0!</v>
      </c>
      <c r="U76" s="37" t="e">
        <f t="shared" si="33"/>
        <v>#DIV/0!</v>
      </c>
      <c r="V76" s="37" t="e">
        <f t="shared" si="33"/>
        <v>#DIV/0!</v>
      </c>
      <c r="W76" s="37" t="e">
        <f t="shared" si="33"/>
        <v>#DIV/0!</v>
      </c>
      <c r="X76" s="37" t="e">
        <f t="shared" si="33"/>
        <v>#DIV/0!</v>
      </c>
      <c r="Y76" s="37" t="e">
        <f t="shared" si="33"/>
        <v>#DIV/0!</v>
      </c>
      <c r="Z76" s="37" t="e">
        <f t="shared" si="33"/>
        <v>#DIV/0!</v>
      </c>
      <c r="AA76" s="37" t="e">
        <f t="shared" si="33"/>
        <v>#DIV/0!</v>
      </c>
      <c r="AB76" s="37" t="e">
        <f t="shared" si="33"/>
        <v>#DIV/0!</v>
      </c>
      <c r="AC76" s="37" t="e">
        <f t="shared" si="33"/>
        <v>#DIV/0!</v>
      </c>
      <c r="AD76" s="37" t="e">
        <f t="shared" si="33"/>
        <v>#DIV/0!</v>
      </c>
      <c r="AE76" s="37" t="e">
        <f t="shared" si="33"/>
        <v>#DIV/0!</v>
      </c>
      <c r="AF76" s="37" t="e">
        <f t="shared" si="33"/>
        <v>#DIV/0!</v>
      </c>
      <c r="AG76" s="37" t="e">
        <f t="shared" si="33"/>
        <v>#DIV/0!</v>
      </c>
      <c r="AH76" s="37" t="e">
        <f t="shared" si="33"/>
        <v>#DIV/0!</v>
      </c>
      <c r="AI76" s="37" t="e">
        <f t="shared" si="33"/>
        <v>#DIV/0!</v>
      </c>
      <c r="AJ76" s="61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62"/>
    </row>
    <row r="77" spans="3:52" ht="12.75" hidden="1">
      <c r="C77" s="1" t="s">
        <v>15</v>
      </c>
      <c r="D77" s="37" t="e">
        <f>D71/(D67)</f>
        <v>#DIV/0!</v>
      </c>
      <c r="E77" s="37" t="e">
        <f aca="true" t="shared" si="34" ref="E77:AI77">E71/(E67)</f>
        <v>#DIV/0!</v>
      </c>
      <c r="F77" s="37" t="e">
        <f t="shared" si="34"/>
        <v>#DIV/0!</v>
      </c>
      <c r="G77" s="37" t="e">
        <f t="shared" si="34"/>
        <v>#DIV/0!</v>
      </c>
      <c r="H77" s="37" t="e">
        <f t="shared" si="34"/>
        <v>#DIV/0!</v>
      </c>
      <c r="I77" s="37" t="e">
        <f t="shared" si="34"/>
        <v>#DIV/0!</v>
      </c>
      <c r="J77" s="37" t="e">
        <f t="shared" si="34"/>
        <v>#DIV/0!</v>
      </c>
      <c r="K77" s="37" t="e">
        <f t="shared" si="34"/>
        <v>#DIV/0!</v>
      </c>
      <c r="L77" s="37" t="e">
        <f t="shared" si="34"/>
        <v>#DIV/0!</v>
      </c>
      <c r="M77" s="37" t="e">
        <f t="shared" si="34"/>
        <v>#DIV/0!</v>
      </c>
      <c r="N77" s="37" t="e">
        <f t="shared" si="34"/>
        <v>#DIV/0!</v>
      </c>
      <c r="O77" s="37" t="e">
        <f t="shared" si="34"/>
        <v>#DIV/0!</v>
      </c>
      <c r="P77" s="37" t="e">
        <f t="shared" si="34"/>
        <v>#DIV/0!</v>
      </c>
      <c r="Q77" s="37" t="e">
        <f t="shared" si="34"/>
        <v>#DIV/0!</v>
      </c>
      <c r="R77" s="37" t="e">
        <f t="shared" si="34"/>
        <v>#DIV/0!</v>
      </c>
      <c r="S77" s="37" t="e">
        <f t="shared" si="34"/>
        <v>#DIV/0!</v>
      </c>
      <c r="T77" s="37" t="e">
        <f t="shared" si="34"/>
        <v>#DIV/0!</v>
      </c>
      <c r="U77" s="37" t="e">
        <f t="shared" si="34"/>
        <v>#DIV/0!</v>
      </c>
      <c r="V77" s="37" t="e">
        <f t="shared" si="34"/>
        <v>#DIV/0!</v>
      </c>
      <c r="W77" s="37" t="e">
        <f t="shared" si="34"/>
        <v>#DIV/0!</v>
      </c>
      <c r="X77" s="37" t="e">
        <f t="shared" si="34"/>
        <v>#DIV/0!</v>
      </c>
      <c r="Y77" s="37" t="e">
        <f t="shared" si="34"/>
        <v>#DIV/0!</v>
      </c>
      <c r="Z77" s="37" t="e">
        <f t="shared" si="34"/>
        <v>#DIV/0!</v>
      </c>
      <c r="AA77" s="37" t="e">
        <f t="shared" si="34"/>
        <v>#DIV/0!</v>
      </c>
      <c r="AB77" s="37" t="e">
        <f t="shared" si="34"/>
        <v>#DIV/0!</v>
      </c>
      <c r="AC77" s="37" t="e">
        <f t="shared" si="34"/>
        <v>#DIV/0!</v>
      </c>
      <c r="AD77" s="37" t="e">
        <f t="shared" si="34"/>
        <v>#DIV/0!</v>
      </c>
      <c r="AE77" s="37" t="e">
        <f t="shared" si="34"/>
        <v>#DIV/0!</v>
      </c>
      <c r="AF77" s="37" t="e">
        <f t="shared" si="34"/>
        <v>#DIV/0!</v>
      </c>
      <c r="AG77" s="37" t="e">
        <f t="shared" si="34"/>
        <v>#DIV/0!</v>
      </c>
      <c r="AH77" s="37" t="e">
        <f t="shared" si="34"/>
        <v>#DIV/0!</v>
      </c>
      <c r="AI77" s="37" t="e">
        <f t="shared" si="34"/>
        <v>#DIV/0!</v>
      </c>
      <c r="AJ77" s="61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62"/>
    </row>
    <row r="78" spans="3:52" ht="12.75" hidden="1">
      <c r="C78" s="1" t="s">
        <v>16</v>
      </c>
      <c r="D78" s="37" t="e">
        <f>(D70+D71)/(D67)</f>
        <v>#DIV/0!</v>
      </c>
      <c r="E78" s="37" t="e">
        <f aca="true" t="shared" si="35" ref="E78:AI78">(E70+E71)/(E67)</f>
        <v>#DIV/0!</v>
      </c>
      <c r="F78" s="37" t="e">
        <f t="shared" si="35"/>
        <v>#DIV/0!</v>
      </c>
      <c r="G78" s="37" t="e">
        <f t="shared" si="35"/>
        <v>#DIV/0!</v>
      </c>
      <c r="H78" s="37" t="e">
        <f t="shared" si="35"/>
        <v>#DIV/0!</v>
      </c>
      <c r="I78" s="37" t="e">
        <f t="shared" si="35"/>
        <v>#DIV/0!</v>
      </c>
      <c r="J78" s="37" t="e">
        <f t="shared" si="35"/>
        <v>#DIV/0!</v>
      </c>
      <c r="K78" s="37" t="e">
        <f t="shared" si="35"/>
        <v>#DIV/0!</v>
      </c>
      <c r="L78" s="37" t="e">
        <f t="shared" si="35"/>
        <v>#DIV/0!</v>
      </c>
      <c r="M78" s="37" t="e">
        <f t="shared" si="35"/>
        <v>#DIV/0!</v>
      </c>
      <c r="N78" s="37" t="e">
        <f t="shared" si="35"/>
        <v>#DIV/0!</v>
      </c>
      <c r="O78" s="37" t="e">
        <f t="shared" si="35"/>
        <v>#DIV/0!</v>
      </c>
      <c r="P78" s="37" t="e">
        <f t="shared" si="35"/>
        <v>#DIV/0!</v>
      </c>
      <c r="Q78" s="37" t="e">
        <f t="shared" si="35"/>
        <v>#DIV/0!</v>
      </c>
      <c r="R78" s="37" t="e">
        <f t="shared" si="35"/>
        <v>#DIV/0!</v>
      </c>
      <c r="S78" s="37" t="e">
        <f t="shared" si="35"/>
        <v>#DIV/0!</v>
      </c>
      <c r="T78" s="37" t="e">
        <f t="shared" si="35"/>
        <v>#DIV/0!</v>
      </c>
      <c r="U78" s="37" t="e">
        <f t="shared" si="35"/>
        <v>#DIV/0!</v>
      </c>
      <c r="V78" s="37" t="e">
        <f t="shared" si="35"/>
        <v>#DIV/0!</v>
      </c>
      <c r="W78" s="37" t="e">
        <f t="shared" si="35"/>
        <v>#DIV/0!</v>
      </c>
      <c r="X78" s="37" t="e">
        <f t="shared" si="35"/>
        <v>#DIV/0!</v>
      </c>
      <c r="Y78" s="37" t="e">
        <f t="shared" si="35"/>
        <v>#DIV/0!</v>
      </c>
      <c r="Z78" s="37" t="e">
        <f t="shared" si="35"/>
        <v>#DIV/0!</v>
      </c>
      <c r="AA78" s="37" t="e">
        <f t="shared" si="35"/>
        <v>#DIV/0!</v>
      </c>
      <c r="AB78" s="37" t="e">
        <f t="shared" si="35"/>
        <v>#DIV/0!</v>
      </c>
      <c r="AC78" s="37" t="e">
        <f t="shared" si="35"/>
        <v>#DIV/0!</v>
      </c>
      <c r="AD78" s="37" t="e">
        <f t="shared" si="35"/>
        <v>#DIV/0!</v>
      </c>
      <c r="AE78" s="37" t="e">
        <f t="shared" si="35"/>
        <v>#DIV/0!</v>
      </c>
      <c r="AF78" s="37" t="e">
        <f t="shared" si="35"/>
        <v>#DIV/0!</v>
      </c>
      <c r="AG78" s="37" t="e">
        <f t="shared" si="35"/>
        <v>#DIV/0!</v>
      </c>
      <c r="AH78" s="37" t="e">
        <f t="shared" si="35"/>
        <v>#DIV/0!</v>
      </c>
      <c r="AI78" s="37" t="e">
        <f t="shared" si="35"/>
        <v>#DIV/0!</v>
      </c>
      <c r="AJ78" s="61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62"/>
    </row>
    <row r="79" spans="3:52" ht="12.75" hidden="1">
      <c r="C79" s="1" t="s">
        <v>17</v>
      </c>
      <c r="D79" s="37" t="e">
        <f>D72/(D67)</f>
        <v>#DIV/0!</v>
      </c>
      <c r="E79" s="37" t="e">
        <f aca="true" t="shared" si="36" ref="E79:AI79">E72/(E67)</f>
        <v>#DIV/0!</v>
      </c>
      <c r="F79" s="37" t="e">
        <f t="shared" si="36"/>
        <v>#DIV/0!</v>
      </c>
      <c r="G79" s="37" t="e">
        <f t="shared" si="36"/>
        <v>#DIV/0!</v>
      </c>
      <c r="H79" s="37" t="e">
        <f t="shared" si="36"/>
        <v>#DIV/0!</v>
      </c>
      <c r="I79" s="37" t="e">
        <f t="shared" si="36"/>
        <v>#DIV/0!</v>
      </c>
      <c r="J79" s="37" t="e">
        <f t="shared" si="36"/>
        <v>#DIV/0!</v>
      </c>
      <c r="K79" s="37" t="e">
        <f t="shared" si="36"/>
        <v>#DIV/0!</v>
      </c>
      <c r="L79" s="37" t="e">
        <f t="shared" si="36"/>
        <v>#DIV/0!</v>
      </c>
      <c r="M79" s="37" t="e">
        <f t="shared" si="36"/>
        <v>#DIV/0!</v>
      </c>
      <c r="N79" s="37" t="e">
        <f t="shared" si="36"/>
        <v>#DIV/0!</v>
      </c>
      <c r="O79" s="37" t="e">
        <f t="shared" si="36"/>
        <v>#DIV/0!</v>
      </c>
      <c r="P79" s="37" t="e">
        <f t="shared" si="36"/>
        <v>#DIV/0!</v>
      </c>
      <c r="Q79" s="37" t="e">
        <f t="shared" si="36"/>
        <v>#DIV/0!</v>
      </c>
      <c r="R79" s="37" t="e">
        <f t="shared" si="36"/>
        <v>#DIV/0!</v>
      </c>
      <c r="S79" s="37" t="e">
        <f t="shared" si="36"/>
        <v>#DIV/0!</v>
      </c>
      <c r="T79" s="37" t="e">
        <f t="shared" si="36"/>
        <v>#DIV/0!</v>
      </c>
      <c r="U79" s="37" t="e">
        <f t="shared" si="36"/>
        <v>#DIV/0!</v>
      </c>
      <c r="V79" s="37" t="e">
        <f t="shared" si="36"/>
        <v>#DIV/0!</v>
      </c>
      <c r="W79" s="37" t="e">
        <f t="shared" si="36"/>
        <v>#DIV/0!</v>
      </c>
      <c r="X79" s="37" t="e">
        <f t="shared" si="36"/>
        <v>#DIV/0!</v>
      </c>
      <c r="Y79" s="37" t="e">
        <f t="shared" si="36"/>
        <v>#DIV/0!</v>
      </c>
      <c r="Z79" s="37" t="e">
        <f t="shared" si="36"/>
        <v>#DIV/0!</v>
      </c>
      <c r="AA79" s="37" t="e">
        <f t="shared" si="36"/>
        <v>#DIV/0!</v>
      </c>
      <c r="AB79" s="37" t="e">
        <f t="shared" si="36"/>
        <v>#DIV/0!</v>
      </c>
      <c r="AC79" s="37" t="e">
        <f t="shared" si="36"/>
        <v>#DIV/0!</v>
      </c>
      <c r="AD79" s="37" t="e">
        <f t="shared" si="36"/>
        <v>#DIV/0!</v>
      </c>
      <c r="AE79" s="37" t="e">
        <f t="shared" si="36"/>
        <v>#DIV/0!</v>
      </c>
      <c r="AF79" s="37" t="e">
        <f t="shared" si="36"/>
        <v>#DIV/0!</v>
      </c>
      <c r="AG79" s="37" t="e">
        <f t="shared" si="36"/>
        <v>#DIV/0!</v>
      </c>
      <c r="AH79" s="37" t="e">
        <f t="shared" si="36"/>
        <v>#DIV/0!</v>
      </c>
      <c r="AI79" s="37" t="e">
        <f t="shared" si="36"/>
        <v>#DIV/0!</v>
      </c>
      <c r="AJ79" s="61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62"/>
    </row>
    <row r="80" spans="3:52" ht="12.75" hidden="1">
      <c r="C80" s="1" t="s">
        <v>18</v>
      </c>
      <c r="D80" s="37" t="e">
        <f>D73/(D67)</f>
        <v>#DIV/0!</v>
      </c>
      <c r="E80" s="37" t="e">
        <f aca="true" t="shared" si="37" ref="E80:AI80">E73/(E67)</f>
        <v>#DIV/0!</v>
      </c>
      <c r="F80" s="37" t="e">
        <f t="shared" si="37"/>
        <v>#DIV/0!</v>
      </c>
      <c r="G80" s="37" t="e">
        <f t="shared" si="37"/>
        <v>#DIV/0!</v>
      </c>
      <c r="H80" s="37" t="e">
        <f t="shared" si="37"/>
        <v>#DIV/0!</v>
      </c>
      <c r="I80" s="37" t="e">
        <f t="shared" si="37"/>
        <v>#DIV/0!</v>
      </c>
      <c r="J80" s="37" t="e">
        <f t="shared" si="37"/>
        <v>#DIV/0!</v>
      </c>
      <c r="K80" s="37" t="e">
        <f t="shared" si="37"/>
        <v>#DIV/0!</v>
      </c>
      <c r="L80" s="37" t="e">
        <f t="shared" si="37"/>
        <v>#DIV/0!</v>
      </c>
      <c r="M80" s="37" t="e">
        <f t="shared" si="37"/>
        <v>#DIV/0!</v>
      </c>
      <c r="N80" s="37" t="e">
        <f t="shared" si="37"/>
        <v>#DIV/0!</v>
      </c>
      <c r="O80" s="37" t="e">
        <f t="shared" si="37"/>
        <v>#DIV/0!</v>
      </c>
      <c r="P80" s="37" t="e">
        <f t="shared" si="37"/>
        <v>#DIV/0!</v>
      </c>
      <c r="Q80" s="37" t="e">
        <f t="shared" si="37"/>
        <v>#DIV/0!</v>
      </c>
      <c r="R80" s="37" t="e">
        <f t="shared" si="37"/>
        <v>#DIV/0!</v>
      </c>
      <c r="S80" s="37" t="e">
        <f t="shared" si="37"/>
        <v>#DIV/0!</v>
      </c>
      <c r="T80" s="37" t="e">
        <f t="shared" si="37"/>
        <v>#DIV/0!</v>
      </c>
      <c r="U80" s="37" t="e">
        <f t="shared" si="37"/>
        <v>#DIV/0!</v>
      </c>
      <c r="V80" s="37" t="e">
        <f t="shared" si="37"/>
        <v>#DIV/0!</v>
      </c>
      <c r="W80" s="37" t="e">
        <f t="shared" si="37"/>
        <v>#DIV/0!</v>
      </c>
      <c r="X80" s="37" t="e">
        <f t="shared" si="37"/>
        <v>#DIV/0!</v>
      </c>
      <c r="Y80" s="37" t="e">
        <f t="shared" si="37"/>
        <v>#DIV/0!</v>
      </c>
      <c r="Z80" s="37" t="e">
        <f t="shared" si="37"/>
        <v>#DIV/0!</v>
      </c>
      <c r="AA80" s="37" t="e">
        <f t="shared" si="37"/>
        <v>#DIV/0!</v>
      </c>
      <c r="AB80" s="37" t="e">
        <f t="shared" si="37"/>
        <v>#DIV/0!</v>
      </c>
      <c r="AC80" s="37" t="e">
        <f t="shared" si="37"/>
        <v>#DIV/0!</v>
      </c>
      <c r="AD80" s="37" t="e">
        <f t="shared" si="37"/>
        <v>#DIV/0!</v>
      </c>
      <c r="AE80" s="37" t="e">
        <f t="shared" si="37"/>
        <v>#DIV/0!</v>
      </c>
      <c r="AF80" s="37" t="e">
        <f t="shared" si="37"/>
        <v>#DIV/0!</v>
      </c>
      <c r="AG80" s="37" t="e">
        <f t="shared" si="37"/>
        <v>#DIV/0!</v>
      </c>
      <c r="AH80" s="37" t="e">
        <f t="shared" si="37"/>
        <v>#DIV/0!</v>
      </c>
      <c r="AI80" s="37" t="e">
        <f t="shared" si="37"/>
        <v>#DIV/0!</v>
      </c>
      <c r="AJ80" s="61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62"/>
    </row>
    <row r="81" spans="3:52" ht="12.75" hidden="1">
      <c r="C81" s="1" t="s">
        <v>106</v>
      </c>
      <c r="D81" s="37" t="e">
        <f>D74/(D67)</f>
        <v>#DIV/0!</v>
      </c>
      <c r="E81" s="37" t="e">
        <f aca="true" t="shared" si="38" ref="E81:AI81">E74/(E67)</f>
        <v>#DIV/0!</v>
      </c>
      <c r="F81" s="37" t="e">
        <f t="shared" si="38"/>
        <v>#DIV/0!</v>
      </c>
      <c r="G81" s="37" t="e">
        <f t="shared" si="38"/>
        <v>#DIV/0!</v>
      </c>
      <c r="H81" s="37" t="e">
        <f t="shared" si="38"/>
        <v>#DIV/0!</v>
      </c>
      <c r="I81" s="37" t="e">
        <f t="shared" si="38"/>
        <v>#DIV/0!</v>
      </c>
      <c r="J81" s="37" t="e">
        <f t="shared" si="38"/>
        <v>#DIV/0!</v>
      </c>
      <c r="K81" s="37" t="e">
        <f t="shared" si="38"/>
        <v>#DIV/0!</v>
      </c>
      <c r="L81" s="37" t="e">
        <f t="shared" si="38"/>
        <v>#DIV/0!</v>
      </c>
      <c r="M81" s="37" t="e">
        <f t="shared" si="38"/>
        <v>#DIV/0!</v>
      </c>
      <c r="N81" s="37" t="e">
        <f t="shared" si="38"/>
        <v>#DIV/0!</v>
      </c>
      <c r="O81" s="37" t="e">
        <f t="shared" si="38"/>
        <v>#DIV/0!</v>
      </c>
      <c r="P81" s="37" t="e">
        <f t="shared" si="38"/>
        <v>#DIV/0!</v>
      </c>
      <c r="Q81" s="37" t="e">
        <f t="shared" si="38"/>
        <v>#DIV/0!</v>
      </c>
      <c r="R81" s="37" t="e">
        <f t="shared" si="38"/>
        <v>#DIV/0!</v>
      </c>
      <c r="S81" s="37" t="e">
        <f t="shared" si="38"/>
        <v>#DIV/0!</v>
      </c>
      <c r="T81" s="37" t="e">
        <f t="shared" si="38"/>
        <v>#DIV/0!</v>
      </c>
      <c r="U81" s="37" t="e">
        <f t="shared" si="38"/>
        <v>#DIV/0!</v>
      </c>
      <c r="V81" s="37" t="e">
        <f t="shared" si="38"/>
        <v>#DIV/0!</v>
      </c>
      <c r="W81" s="37" t="e">
        <f t="shared" si="38"/>
        <v>#DIV/0!</v>
      </c>
      <c r="X81" s="37" t="e">
        <f t="shared" si="38"/>
        <v>#DIV/0!</v>
      </c>
      <c r="Y81" s="37" t="e">
        <f t="shared" si="38"/>
        <v>#DIV/0!</v>
      </c>
      <c r="Z81" s="37" t="e">
        <f t="shared" si="38"/>
        <v>#DIV/0!</v>
      </c>
      <c r="AA81" s="37" t="e">
        <f t="shared" si="38"/>
        <v>#DIV/0!</v>
      </c>
      <c r="AB81" s="37" t="e">
        <f t="shared" si="38"/>
        <v>#DIV/0!</v>
      </c>
      <c r="AC81" s="37" t="e">
        <f t="shared" si="38"/>
        <v>#DIV/0!</v>
      </c>
      <c r="AD81" s="37" t="e">
        <f t="shared" si="38"/>
        <v>#DIV/0!</v>
      </c>
      <c r="AE81" s="37" t="e">
        <f t="shared" si="38"/>
        <v>#DIV/0!</v>
      </c>
      <c r="AF81" s="37" t="e">
        <f t="shared" si="38"/>
        <v>#DIV/0!</v>
      </c>
      <c r="AG81" s="37" t="e">
        <f t="shared" si="38"/>
        <v>#DIV/0!</v>
      </c>
      <c r="AH81" s="37" t="e">
        <f t="shared" si="38"/>
        <v>#DIV/0!</v>
      </c>
      <c r="AI81" s="37" t="e">
        <f t="shared" si="38"/>
        <v>#DIV/0!</v>
      </c>
      <c r="AJ81" s="61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62"/>
    </row>
    <row r="82" spans="36:52" ht="12.75">
      <c r="AJ82" s="77" t="s">
        <v>116</v>
      </c>
      <c r="AK82" s="78"/>
      <c r="AL82" s="78"/>
      <c r="AM82" s="78"/>
      <c r="AN82" s="78"/>
      <c r="AO82" s="78"/>
      <c r="AP82" s="78"/>
      <c r="AQ82" s="79"/>
      <c r="AR82" s="75"/>
      <c r="AS82" s="75"/>
      <c r="AT82" s="75"/>
      <c r="AU82" s="75"/>
      <c r="AV82" s="75"/>
      <c r="AW82" s="75"/>
      <c r="AX82" s="75"/>
      <c r="AY82" s="76" t="e">
        <f>SUM(AM4:AM65)/SUM(AJ4:AJ65)</f>
        <v>#DIV/0!</v>
      </c>
      <c r="AZ82" s="76" t="e">
        <f>(SUM(AM4:AM65)+SUM(AN4:AN65))/SUM(AJ4:AJ65)</f>
        <v>#DIV/0!</v>
      </c>
    </row>
  </sheetData>
  <mergeCells count="20">
    <mergeCell ref="A45:A56"/>
    <mergeCell ref="B45:B50"/>
    <mergeCell ref="B51:B56"/>
    <mergeCell ref="A66:AI66"/>
    <mergeCell ref="B61:B65"/>
    <mergeCell ref="B57:B60"/>
    <mergeCell ref="A57:A65"/>
    <mergeCell ref="B39:B44"/>
    <mergeCell ref="B34:B38"/>
    <mergeCell ref="A34:A44"/>
    <mergeCell ref="B11:B14"/>
    <mergeCell ref="B15:B19"/>
    <mergeCell ref="B24:B27"/>
    <mergeCell ref="B28:B33"/>
    <mergeCell ref="B20:B23"/>
    <mergeCell ref="A11:A33"/>
    <mergeCell ref="A1:AI2"/>
    <mergeCell ref="A4:A10"/>
    <mergeCell ref="B4:B5"/>
    <mergeCell ref="B6:B10"/>
  </mergeCells>
  <conditionalFormatting sqref="D4:AI65">
    <cfRule type="cellIs" priority="1" dxfId="0" operator="equal" stopIfTrue="1">
      <formula>8</formula>
    </cfRule>
    <cfRule type="cellIs" priority="2" dxfId="1" operator="equal" stopIfTrue="1">
      <formula>9</formula>
    </cfRule>
    <cfRule type="cellIs" priority="3" dxfId="2" operator="equal" stopIfTrue="1">
      <formula>0</formula>
    </cfRule>
  </conditionalFormatting>
  <printOptions/>
  <pageMargins left="0.75" right="0.75" top="1" bottom="1" header="0.4921259845" footer="0.4921259845"/>
  <pageSetup fitToHeight="2" fitToWidth="2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workbookViewId="0" topLeftCell="A1">
      <selection activeCell="J2" sqref="J2"/>
    </sheetView>
  </sheetViews>
  <sheetFormatPr defaultColWidth="11.421875" defaultRowHeight="12.75"/>
  <cols>
    <col min="1" max="3" width="11.57421875" style="0" customWidth="1"/>
    <col min="4" max="5" width="5.140625" style="43" customWidth="1"/>
    <col min="6" max="8" width="7.7109375" style="44" customWidth="1"/>
    <col min="9" max="10" width="9.140625" style="44" customWidth="1"/>
    <col min="11" max="12" width="7.7109375" style="44" customWidth="1"/>
    <col min="13" max="16384" width="11.57421875" style="0" customWidth="1"/>
  </cols>
  <sheetData>
    <row r="1" spans="4:12" s="38" customFormat="1" ht="64.5">
      <c r="D1" s="39" t="s">
        <v>6</v>
      </c>
      <c r="E1" s="39" t="s">
        <v>94</v>
      </c>
      <c r="F1" s="40" t="s">
        <v>95</v>
      </c>
      <c r="G1" s="40" t="s">
        <v>96</v>
      </c>
      <c r="H1" s="40" t="s">
        <v>97</v>
      </c>
      <c r="I1" s="40" t="s">
        <v>98</v>
      </c>
      <c r="J1" s="56" t="s">
        <v>115</v>
      </c>
      <c r="K1" s="40" t="s">
        <v>99</v>
      </c>
      <c r="L1" s="40" t="s">
        <v>100</v>
      </c>
    </row>
    <row r="2" spans="1:12" ht="15.75" customHeight="1">
      <c r="A2" s="95" t="s">
        <v>19</v>
      </c>
      <c r="B2" s="96" t="s">
        <v>20</v>
      </c>
      <c r="C2" s="25" t="s">
        <v>21</v>
      </c>
      <c r="D2" s="41">
        <f>'Saisie Codes'!AJ4</f>
        <v>0</v>
      </c>
      <c r="E2" s="41">
        <f>'Saisie Codes'!AK4</f>
        <v>0</v>
      </c>
      <c r="F2" s="42" t="e">
        <f>'Saisie Codes'!AR4</f>
        <v>#DIV/0!</v>
      </c>
      <c r="G2" s="42" t="e">
        <f>'Saisie Codes'!AS4</f>
        <v>#DIV/0!</v>
      </c>
      <c r="H2" s="42" t="e">
        <f>'Saisie Codes'!AT4</f>
        <v>#DIV/0!</v>
      </c>
      <c r="I2" s="42" t="e">
        <f>'Saisie Codes'!AU4</f>
        <v>#DIV/0!</v>
      </c>
      <c r="J2" s="42" t="e">
        <f>'Saisie Codes'!AV4</f>
        <v>#DIV/0!</v>
      </c>
      <c r="K2" s="42" t="e">
        <f>'Saisie Codes'!AW4</f>
        <v>#DIV/0!</v>
      </c>
      <c r="L2" s="42" t="e">
        <f>'Saisie Codes'!AX4</f>
        <v>#DIV/0!</v>
      </c>
    </row>
    <row r="3" spans="1:12" ht="12.75">
      <c r="A3" s="95"/>
      <c r="B3" s="96"/>
      <c r="C3" s="25" t="s">
        <v>22</v>
      </c>
      <c r="D3" s="41">
        <f>'Saisie Codes'!AJ5</f>
        <v>0</v>
      </c>
      <c r="E3" s="41">
        <f>'Saisie Codes'!AK5</f>
        <v>0</v>
      </c>
      <c r="F3" s="42" t="e">
        <f>'Saisie Codes'!AR5</f>
        <v>#DIV/0!</v>
      </c>
      <c r="G3" s="42" t="e">
        <f>'Saisie Codes'!AS5</f>
        <v>#DIV/0!</v>
      </c>
      <c r="H3" s="42" t="e">
        <f>'Saisie Codes'!AT5</f>
        <v>#DIV/0!</v>
      </c>
      <c r="I3" s="42" t="e">
        <f>'Saisie Codes'!AU5</f>
        <v>#DIV/0!</v>
      </c>
      <c r="J3" s="42" t="e">
        <f>'Saisie Codes'!AV5</f>
        <v>#DIV/0!</v>
      </c>
      <c r="K3" s="42" t="e">
        <f>'Saisie Codes'!AW5</f>
        <v>#DIV/0!</v>
      </c>
      <c r="L3" s="42" t="e">
        <f>'Saisie Codes'!AX5</f>
        <v>#DIV/0!</v>
      </c>
    </row>
    <row r="4" spans="1:12" ht="15.75" customHeight="1">
      <c r="A4" s="95"/>
      <c r="B4" s="96" t="s">
        <v>23</v>
      </c>
      <c r="C4" s="25" t="s">
        <v>24</v>
      </c>
      <c r="D4" s="41">
        <f>'Saisie Codes'!AJ6</f>
        <v>0</v>
      </c>
      <c r="E4" s="41">
        <f>'Saisie Codes'!AK6</f>
        <v>0</v>
      </c>
      <c r="F4" s="42" t="e">
        <f>'Saisie Codes'!AR6</f>
        <v>#DIV/0!</v>
      </c>
      <c r="G4" s="42" t="e">
        <f>'Saisie Codes'!AS6</f>
        <v>#DIV/0!</v>
      </c>
      <c r="H4" s="42" t="e">
        <f>'Saisie Codes'!AT6</f>
        <v>#DIV/0!</v>
      </c>
      <c r="I4" s="42" t="e">
        <f>'Saisie Codes'!AU6</f>
        <v>#DIV/0!</v>
      </c>
      <c r="J4" s="42" t="e">
        <f>'Saisie Codes'!AV6</f>
        <v>#DIV/0!</v>
      </c>
      <c r="K4" s="42" t="e">
        <f>'Saisie Codes'!AW6</f>
        <v>#DIV/0!</v>
      </c>
      <c r="L4" s="42" t="e">
        <f>'Saisie Codes'!AX6</f>
        <v>#DIV/0!</v>
      </c>
    </row>
    <row r="5" spans="1:12" ht="12.75">
      <c r="A5" s="95"/>
      <c r="B5" s="96"/>
      <c r="C5" s="25" t="s">
        <v>25</v>
      </c>
      <c r="D5" s="41">
        <f>'Saisie Codes'!AJ7</f>
        <v>0</v>
      </c>
      <c r="E5" s="41">
        <f>'Saisie Codes'!AK7</f>
        <v>0</v>
      </c>
      <c r="F5" s="42" t="e">
        <f>'Saisie Codes'!AR7</f>
        <v>#DIV/0!</v>
      </c>
      <c r="G5" s="42" t="e">
        <f>'Saisie Codes'!AS7</f>
        <v>#DIV/0!</v>
      </c>
      <c r="H5" s="42" t="e">
        <f>'Saisie Codes'!AT7</f>
        <v>#DIV/0!</v>
      </c>
      <c r="I5" s="42" t="e">
        <f>'Saisie Codes'!AU7</f>
        <v>#DIV/0!</v>
      </c>
      <c r="J5" s="42" t="e">
        <f>'Saisie Codes'!AV7</f>
        <v>#DIV/0!</v>
      </c>
      <c r="K5" s="42" t="e">
        <f>'Saisie Codes'!AW7</f>
        <v>#DIV/0!</v>
      </c>
      <c r="L5" s="42" t="e">
        <f>'Saisie Codes'!AX7</f>
        <v>#DIV/0!</v>
      </c>
    </row>
    <row r="6" spans="1:12" ht="12.75">
      <c r="A6" s="95"/>
      <c r="B6" s="96"/>
      <c r="C6" s="25" t="s">
        <v>26</v>
      </c>
      <c r="D6" s="41">
        <f>'Saisie Codes'!AJ8</f>
        <v>0</v>
      </c>
      <c r="E6" s="41">
        <f>'Saisie Codes'!AK8</f>
        <v>0</v>
      </c>
      <c r="F6" s="42" t="e">
        <f>'Saisie Codes'!AR8</f>
        <v>#DIV/0!</v>
      </c>
      <c r="G6" s="42" t="e">
        <f>'Saisie Codes'!AS8</f>
        <v>#DIV/0!</v>
      </c>
      <c r="H6" s="42" t="e">
        <f>'Saisie Codes'!AT8</f>
        <v>#DIV/0!</v>
      </c>
      <c r="I6" s="42" t="e">
        <f>'Saisie Codes'!AU8</f>
        <v>#DIV/0!</v>
      </c>
      <c r="J6" s="42" t="e">
        <f>'Saisie Codes'!AV8</f>
        <v>#DIV/0!</v>
      </c>
      <c r="K6" s="42" t="e">
        <f>'Saisie Codes'!AW8</f>
        <v>#DIV/0!</v>
      </c>
      <c r="L6" s="42" t="e">
        <f>'Saisie Codes'!AX8</f>
        <v>#DIV/0!</v>
      </c>
    </row>
    <row r="7" spans="1:12" ht="12.75">
      <c r="A7" s="95"/>
      <c r="B7" s="96"/>
      <c r="C7" s="25" t="s">
        <v>27</v>
      </c>
      <c r="D7" s="41">
        <f>'Saisie Codes'!AJ9</f>
        <v>0</v>
      </c>
      <c r="E7" s="41">
        <f>'Saisie Codes'!AK9</f>
        <v>0</v>
      </c>
      <c r="F7" s="42" t="e">
        <f>'Saisie Codes'!AR9</f>
        <v>#DIV/0!</v>
      </c>
      <c r="G7" s="42" t="e">
        <f>'Saisie Codes'!AS9</f>
        <v>#DIV/0!</v>
      </c>
      <c r="H7" s="42" t="e">
        <f>'Saisie Codes'!AT9</f>
        <v>#DIV/0!</v>
      </c>
      <c r="I7" s="42" t="e">
        <f>'Saisie Codes'!AU9</f>
        <v>#DIV/0!</v>
      </c>
      <c r="J7" s="42" t="e">
        <f>'Saisie Codes'!AV9</f>
        <v>#DIV/0!</v>
      </c>
      <c r="K7" s="42" t="e">
        <f>'Saisie Codes'!AW9</f>
        <v>#DIV/0!</v>
      </c>
      <c r="L7" s="42" t="e">
        <f>'Saisie Codes'!AX9</f>
        <v>#DIV/0!</v>
      </c>
    </row>
    <row r="8" spans="1:12" ht="12.75">
      <c r="A8" s="95"/>
      <c r="B8" s="96"/>
      <c r="C8" s="25" t="s">
        <v>28</v>
      </c>
      <c r="D8" s="41">
        <f>'Saisie Codes'!AJ10</f>
        <v>0</v>
      </c>
      <c r="E8" s="41">
        <f>'Saisie Codes'!AK10</f>
        <v>0</v>
      </c>
      <c r="F8" s="42" t="e">
        <f>'Saisie Codes'!AR10</f>
        <v>#DIV/0!</v>
      </c>
      <c r="G8" s="42" t="e">
        <f>'Saisie Codes'!AS10</f>
        <v>#DIV/0!</v>
      </c>
      <c r="H8" s="42" t="e">
        <f>'Saisie Codes'!AT10</f>
        <v>#DIV/0!</v>
      </c>
      <c r="I8" s="42" t="e">
        <f>'Saisie Codes'!AU10</f>
        <v>#DIV/0!</v>
      </c>
      <c r="J8" s="42" t="e">
        <f>'Saisie Codes'!AV10</f>
        <v>#DIV/0!</v>
      </c>
      <c r="K8" s="42" t="e">
        <f>'Saisie Codes'!AW10</f>
        <v>#DIV/0!</v>
      </c>
      <c r="L8" s="42" t="e">
        <f>'Saisie Codes'!AX10</f>
        <v>#DIV/0!</v>
      </c>
    </row>
    <row r="9" spans="1:12" ht="15.75" customHeight="1">
      <c r="A9" s="103" t="s">
        <v>29</v>
      </c>
      <c r="B9" s="96" t="s">
        <v>30</v>
      </c>
      <c r="C9" s="25" t="s">
        <v>31</v>
      </c>
      <c r="D9" s="41">
        <f>'Saisie Codes'!AJ11</f>
        <v>0</v>
      </c>
      <c r="E9" s="41">
        <f>'Saisie Codes'!AK11</f>
        <v>0</v>
      </c>
      <c r="F9" s="42" t="e">
        <f>'Saisie Codes'!AR11</f>
        <v>#DIV/0!</v>
      </c>
      <c r="G9" s="42" t="e">
        <f>'Saisie Codes'!AS11</f>
        <v>#DIV/0!</v>
      </c>
      <c r="H9" s="42" t="e">
        <f>'Saisie Codes'!AT11</f>
        <v>#DIV/0!</v>
      </c>
      <c r="I9" s="42" t="e">
        <f>'Saisie Codes'!AU11</f>
        <v>#DIV/0!</v>
      </c>
      <c r="J9" s="42" t="e">
        <f>'Saisie Codes'!AV11</f>
        <v>#DIV/0!</v>
      </c>
      <c r="K9" s="42" t="e">
        <f>'Saisie Codes'!AW11</f>
        <v>#DIV/0!</v>
      </c>
      <c r="L9" s="42" t="e">
        <f>'Saisie Codes'!AX11</f>
        <v>#DIV/0!</v>
      </c>
    </row>
    <row r="10" spans="1:12" ht="12.75">
      <c r="A10" s="104"/>
      <c r="B10" s="96"/>
      <c r="C10" s="25" t="s">
        <v>32</v>
      </c>
      <c r="D10" s="41">
        <f>'Saisie Codes'!AJ12</f>
        <v>0</v>
      </c>
      <c r="E10" s="41">
        <f>'Saisie Codes'!AK12</f>
        <v>0</v>
      </c>
      <c r="F10" s="42" t="e">
        <f>'Saisie Codes'!AR12</f>
        <v>#DIV/0!</v>
      </c>
      <c r="G10" s="42" t="e">
        <f>'Saisie Codes'!AS12</f>
        <v>#DIV/0!</v>
      </c>
      <c r="H10" s="42" t="e">
        <f>'Saisie Codes'!AT12</f>
        <v>#DIV/0!</v>
      </c>
      <c r="I10" s="42" t="e">
        <f>'Saisie Codes'!AU12</f>
        <v>#DIV/0!</v>
      </c>
      <c r="J10" s="42" t="e">
        <f>'Saisie Codes'!AV12</f>
        <v>#DIV/0!</v>
      </c>
      <c r="K10" s="42" t="e">
        <f>'Saisie Codes'!AW12</f>
        <v>#DIV/0!</v>
      </c>
      <c r="L10" s="42" t="e">
        <f>'Saisie Codes'!AX12</f>
        <v>#DIV/0!</v>
      </c>
    </row>
    <row r="11" spans="1:12" ht="12.75">
      <c r="A11" s="104"/>
      <c r="B11" s="96"/>
      <c r="C11" s="25" t="s">
        <v>33</v>
      </c>
      <c r="D11" s="41">
        <f>'Saisie Codes'!AJ13</f>
        <v>0</v>
      </c>
      <c r="E11" s="41">
        <f>'Saisie Codes'!AK13</f>
        <v>0</v>
      </c>
      <c r="F11" s="42" t="e">
        <f>'Saisie Codes'!AR13</f>
        <v>#DIV/0!</v>
      </c>
      <c r="G11" s="42" t="e">
        <f>'Saisie Codes'!AS13</f>
        <v>#DIV/0!</v>
      </c>
      <c r="H11" s="42" t="e">
        <f>'Saisie Codes'!AT13</f>
        <v>#DIV/0!</v>
      </c>
      <c r="I11" s="42" t="e">
        <f>'Saisie Codes'!AU13</f>
        <v>#DIV/0!</v>
      </c>
      <c r="J11" s="42" t="e">
        <f>'Saisie Codes'!AV13</f>
        <v>#DIV/0!</v>
      </c>
      <c r="K11" s="42" t="e">
        <f>'Saisie Codes'!AW13</f>
        <v>#DIV/0!</v>
      </c>
      <c r="L11" s="42" t="e">
        <f>'Saisie Codes'!AX13</f>
        <v>#DIV/0!</v>
      </c>
    </row>
    <row r="12" spans="1:12" ht="12.75">
      <c r="A12" s="104"/>
      <c r="B12" s="96"/>
      <c r="C12" s="25" t="s">
        <v>34</v>
      </c>
      <c r="D12" s="41">
        <f>'Saisie Codes'!AJ14</f>
        <v>0</v>
      </c>
      <c r="E12" s="41">
        <f>'Saisie Codes'!AK14</f>
        <v>0</v>
      </c>
      <c r="F12" s="42" t="e">
        <f>'Saisie Codes'!AR14</f>
        <v>#DIV/0!</v>
      </c>
      <c r="G12" s="42" t="e">
        <f>'Saisie Codes'!AS14</f>
        <v>#DIV/0!</v>
      </c>
      <c r="H12" s="42" t="e">
        <f>'Saisie Codes'!AT14</f>
        <v>#DIV/0!</v>
      </c>
      <c r="I12" s="42" t="e">
        <f>'Saisie Codes'!AU14</f>
        <v>#DIV/0!</v>
      </c>
      <c r="J12" s="42" t="e">
        <f>'Saisie Codes'!AV14</f>
        <v>#DIV/0!</v>
      </c>
      <c r="K12" s="42" t="e">
        <f>'Saisie Codes'!AW14</f>
        <v>#DIV/0!</v>
      </c>
      <c r="L12" s="42" t="e">
        <f>'Saisie Codes'!AX14</f>
        <v>#DIV/0!</v>
      </c>
    </row>
    <row r="13" spans="1:12" ht="15.75" customHeight="1">
      <c r="A13" s="104"/>
      <c r="B13" s="96" t="s">
        <v>35</v>
      </c>
      <c r="C13" s="25" t="s">
        <v>36</v>
      </c>
      <c r="D13" s="41">
        <f>'Saisie Codes'!AJ15</f>
        <v>0</v>
      </c>
      <c r="E13" s="41">
        <f>'Saisie Codes'!AK15</f>
        <v>0</v>
      </c>
      <c r="F13" s="42" t="e">
        <f>'Saisie Codes'!AR15</f>
        <v>#DIV/0!</v>
      </c>
      <c r="G13" s="42" t="e">
        <f>'Saisie Codes'!AS15</f>
        <v>#DIV/0!</v>
      </c>
      <c r="H13" s="42" t="e">
        <f>'Saisie Codes'!AT15</f>
        <v>#DIV/0!</v>
      </c>
      <c r="I13" s="42" t="e">
        <f>'Saisie Codes'!AU15</f>
        <v>#DIV/0!</v>
      </c>
      <c r="J13" s="42" t="e">
        <f>'Saisie Codes'!AV15</f>
        <v>#DIV/0!</v>
      </c>
      <c r="K13" s="42" t="e">
        <f>'Saisie Codes'!AW15</f>
        <v>#DIV/0!</v>
      </c>
      <c r="L13" s="42" t="e">
        <f>'Saisie Codes'!AX15</f>
        <v>#DIV/0!</v>
      </c>
    </row>
    <row r="14" spans="1:12" ht="12.75">
      <c r="A14" s="104"/>
      <c r="B14" s="96"/>
      <c r="C14" s="25" t="s">
        <v>37</v>
      </c>
      <c r="D14" s="41">
        <f>'Saisie Codes'!AJ16</f>
        <v>0</v>
      </c>
      <c r="E14" s="41">
        <f>'Saisie Codes'!AK16</f>
        <v>0</v>
      </c>
      <c r="F14" s="42" t="e">
        <f>'Saisie Codes'!AR16</f>
        <v>#DIV/0!</v>
      </c>
      <c r="G14" s="42" t="e">
        <f>'Saisie Codes'!AS16</f>
        <v>#DIV/0!</v>
      </c>
      <c r="H14" s="42" t="e">
        <f>'Saisie Codes'!AT16</f>
        <v>#DIV/0!</v>
      </c>
      <c r="I14" s="42" t="e">
        <f>'Saisie Codes'!AU16</f>
        <v>#DIV/0!</v>
      </c>
      <c r="J14" s="42" t="e">
        <f>'Saisie Codes'!AV16</f>
        <v>#DIV/0!</v>
      </c>
      <c r="K14" s="42" t="e">
        <f>'Saisie Codes'!AW16</f>
        <v>#DIV/0!</v>
      </c>
      <c r="L14" s="42" t="e">
        <f>'Saisie Codes'!AX16</f>
        <v>#DIV/0!</v>
      </c>
    </row>
    <row r="15" spans="1:12" ht="12.75">
      <c r="A15" s="104"/>
      <c r="B15" s="96"/>
      <c r="C15" s="25" t="s">
        <v>38</v>
      </c>
      <c r="D15" s="41">
        <f>'Saisie Codes'!AJ17</f>
        <v>0</v>
      </c>
      <c r="E15" s="41">
        <f>'Saisie Codes'!AK17</f>
        <v>0</v>
      </c>
      <c r="F15" s="42" t="e">
        <f>'Saisie Codes'!AR17</f>
        <v>#DIV/0!</v>
      </c>
      <c r="G15" s="42" t="e">
        <f>'Saisie Codes'!AS17</f>
        <v>#DIV/0!</v>
      </c>
      <c r="H15" s="42" t="e">
        <f>'Saisie Codes'!AT17</f>
        <v>#DIV/0!</v>
      </c>
      <c r="I15" s="42" t="e">
        <f>'Saisie Codes'!AU17</f>
        <v>#DIV/0!</v>
      </c>
      <c r="J15" s="42" t="e">
        <f>'Saisie Codes'!AV17</f>
        <v>#DIV/0!</v>
      </c>
      <c r="K15" s="42" t="e">
        <f>'Saisie Codes'!AW17</f>
        <v>#DIV/0!</v>
      </c>
      <c r="L15" s="42" t="e">
        <f>'Saisie Codes'!AX17</f>
        <v>#DIV/0!</v>
      </c>
    </row>
    <row r="16" spans="1:12" ht="12.75">
      <c r="A16" s="104"/>
      <c r="B16" s="96"/>
      <c r="C16" s="25" t="s">
        <v>39</v>
      </c>
      <c r="D16" s="41">
        <f>'Saisie Codes'!AJ18</f>
        <v>0</v>
      </c>
      <c r="E16" s="41">
        <f>'Saisie Codes'!AK18</f>
        <v>0</v>
      </c>
      <c r="F16" s="42" t="e">
        <f>'Saisie Codes'!AR18</f>
        <v>#DIV/0!</v>
      </c>
      <c r="G16" s="42" t="e">
        <f>'Saisie Codes'!AS18</f>
        <v>#DIV/0!</v>
      </c>
      <c r="H16" s="42" t="e">
        <f>'Saisie Codes'!AT18</f>
        <v>#DIV/0!</v>
      </c>
      <c r="I16" s="42" t="e">
        <f>'Saisie Codes'!AU18</f>
        <v>#DIV/0!</v>
      </c>
      <c r="J16" s="42" t="e">
        <f>'Saisie Codes'!AV18</f>
        <v>#DIV/0!</v>
      </c>
      <c r="K16" s="42" t="e">
        <f>'Saisie Codes'!AW18</f>
        <v>#DIV/0!</v>
      </c>
      <c r="L16" s="42" t="e">
        <f>'Saisie Codes'!AX18</f>
        <v>#DIV/0!</v>
      </c>
    </row>
    <row r="17" spans="1:12" ht="12.75">
      <c r="A17" s="104"/>
      <c r="B17" s="96"/>
      <c r="C17" s="25" t="s">
        <v>40</v>
      </c>
      <c r="D17" s="41">
        <f>'Saisie Codes'!AJ19</f>
        <v>0</v>
      </c>
      <c r="E17" s="41">
        <f>'Saisie Codes'!AK19</f>
        <v>0</v>
      </c>
      <c r="F17" s="42" t="e">
        <f>'Saisie Codes'!AR19</f>
        <v>#DIV/0!</v>
      </c>
      <c r="G17" s="42" t="e">
        <f>'Saisie Codes'!AS19</f>
        <v>#DIV/0!</v>
      </c>
      <c r="H17" s="42" t="e">
        <f>'Saisie Codes'!AT19</f>
        <v>#DIV/0!</v>
      </c>
      <c r="I17" s="42" t="e">
        <f>'Saisie Codes'!AU19</f>
        <v>#DIV/0!</v>
      </c>
      <c r="J17" s="42" t="e">
        <f>'Saisie Codes'!AV19</f>
        <v>#DIV/0!</v>
      </c>
      <c r="K17" s="42" t="e">
        <f>'Saisie Codes'!AW19</f>
        <v>#DIV/0!</v>
      </c>
      <c r="L17" s="42" t="e">
        <f>'Saisie Codes'!AX19</f>
        <v>#DIV/0!</v>
      </c>
    </row>
    <row r="18" spans="1:12" ht="15.75" customHeight="1">
      <c r="A18" s="104"/>
      <c r="B18" s="97" t="s">
        <v>56</v>
      </c>
      <c r="C18" s="20" t="s">
        <v>57</v>
      </c>
      <c r="D18" s="41">
        <f>'Saisie Codes'!AJ20</f>
        <v>0</v>
      </c>
      <c r="E18" s="41">
        <f>'Saisie Codes'!AK20</f>
        <v>0</v>
      </c>
      <c r="F18" s="42" t="e">
        <f>'Saisie Codes'!AR20</f>
        <v>#DIV/0!</v>
      </c>
      <c r="G18" s="42" t="e">
        <f>'Saisie Codes'!AS20</f>
        <v>#DIV/0!</v>
      </c>
      <c r="H18" s="42" t="e">
        <f>'Saisie Codes'!AT20</f>
        <v>#DIV/0!</v>
      </c>
      <c r="I18" s="42" t="e">
        <f>'Saisie Codes'!AU20</f>
        <v>#DIV/0!</v>
      </c>
      <c r="J18" s="42" t="e">
        <f>'Saisie Codes'!AV20</f>
        <v>#DIV/0!</v>
      </c>
      <c r="K18" s="42" t="e">
        <f>'Saisie Codes'!AW20</f>
        <v>#DIV/0!</v>
      </c>
      <c r="L18" s="42" t="e">
        <f>'Saisie Codes'!AX20</f>
        <v>#DIV/0!</v>
      </c>
    </row>
    <row r="19" spans="1:12" ht="12.75">
      <c r="A19" s="104"/>
      <c r="B19" s="98"/>
      <c r="C19" s="20" t="s">
        <v>58</v>
      </c>
      <c r="D19" s="41">
        <f>'Saisie Codes'!AJ21</f>
        <v>0</v>
      </c>
      <c r="E19" s="41">
        <f>'Saisie Codes'!AK21</f>
        <v>0</v>
      </c>
      <c r="F19" s="42" t="e">
        <f>'Saisie Codes'!AR21</f>
        <v>#DIV/0!</v>
      </c>
      <c r="G19" s="42" t="e">
        <f>'Saisie Codes'!AS21</f>
        <v>#DIV/0!</v>
      </c>
      <c r="H19" s="42" t="e">
        <f>'Saisie Codes'!AT21</f>
        <v>#DIV/0!</v>
      </c>
      <c r="I19" s="42" t="e">
        <f>'Saisie Codes'!AU21</f>
        <v>#DIV/0!</v>
      </c>
      <c r="J19" s="42" t="e">
        <f>'Saisie Codes'!AV21</f>
        <v>#DIV/0!</v>
      </c>
      <c r="K19" s="42" t="e">
        <f>'Saisie Codes'!AW21</f>
        <v>#DIV/0!</v>
      </c>
      <c r="L19" s="42" t="e">
        <f>'Saisie Codes'!AX21</f>
        <v>#DIV/0!</v>
      </c>
    </row>
    <row r="20" spans="1:12" ht="12.75">
      <c r="A20" s="104"/>
      <c r="B20" s="98"/>
      <c r="C20" s="20" t="s">
        <v>59</v>
      </c>
      <c r="D20" s="41">
        <f>'Saisie Codes'!AJ22</f>
        <v>0</v>
      </c>
      <c r="E20" s="41">
        <f>'Saisie Codes'!AK22</f>
        <v>0</v>
      </c>
      <c r="F20" s="42" t="e">
        <f>'Saisie Codes'!AR22</f>
        <v>#DIV/0!</v>
      </c>
      <c r="G20" s="42" t="e">
        <f>'Saisie Codes'!AS22</f>
        <v>#DIV/0!</v>
      </c>
      <c r="H20" s="42" t="e">
        <f>'Saisie Codes'!AT22</f>
        <v>#DIV/0!</v>
      </c>
      <c r="I20" s="42" t="e">
        <f>'Saisie Codes'!AU22</f>
        <v>#DIV/0!</v>
      </c>
      <c r="J20" s="42" t="e">
        <f>'Saisie Codes'!AV22</f>
        <v>#DIV/0!</v>
      </c>
      <c r="K20" s="42" t="e">
        <f>'Saisie Codes'!AW22</f>
        <v>#DIV/0!</v>
      </c>
      <c r="L20" s="42" t="e">
        <f>'Saisie Codes'!AX22</f>
        <v>#DIV/0!</v>
      </c>
    </row>
    <row r="21" spans="1:12" ht="12.75">
      <c r="A21" s="104"/>
      <c r="B21" s="99"/>
      <c r="C21" s="20" t="s">
        <v>60</v>
      </c>
      <c r="D21" s="41">
        <f>'Saisie Codes'!AJ23</f>
        <v>0</v>
      </c>
      <c r="E21" s="41">
        <f>'Saisie Codes'!AK23</f>
        <v>0</v>
      </c>
      <c r="F21" s="42" t="e">
        <f>'Saisie Codes'!AR23</f>
        <v>#DIV/0!</v>
      </c>
      <c r="G21" s="42" t="e">
        <f>'Saisie Codes'!AS23</f>
        <v>#DIV/0!</v>
      </c>
      <c r="H21" s="42" t="e">
        <f>'Saisie Codes'!AT23</f>
        <v>#DIV/0!</v>
      </c>
      <c r="I21" s="42" t="e">
        <f>'Saisie Codes'!AU23</f>
        <v>#DIV/0!</v>
      </c>
      <c r="J21" s="42" t="e">
        <f>'Saisie Codes'!AV23</f>
        <v>#DIV/0!</v>
      </c>
      <c r="K21" s="42" t="e">
        <f>'Saisie Codes'!AW23</f>
        <v>#DIV/0!</v>
      </c>
      <c r="L21" s="42" t="e">
        <f>'Saisie Codes'!AX23</f>
        <v>#DIV/0!</v>
      </c>
    </row>
    <row r="22" spans="1:12" ht="15.75" customHeight="1">
      <c r="A22" s="104"/>
      <c r="B22" s="96" t="s">
        <v>41</v>
      </c>
      <c r="C22" s="25" t="s">
        <v>42</v>
      </c>
      <c r="D22" s="41">
        <f>'Saisie Codes'!AJ24</f>
        <v>0</v>
      </c>
      <c r="E22" s="41">
        <f>'Saisie Codes'!AK24</f>
        <v>0</v>
      </c>
      <c r="F22" s="42" t="e">
        <f>'Saisie Codes'!AR24</f>
        <v>#DIV/0!</v>
      </c>
      <c r="G22" s="42" t="e">
        <f>'Saisie Codes'!AS24</f>
        <v>#DIV/0!</v>
      </c>
      <c r="H22" s="42" t="e">
        <f>'Saisie Codes'!AT24</f>
        <v>#DIV/0!</v>
      </c>
      <c r="I22" s="42" t="e">
        <f>'Saisie Codes'!AU24</f>
        <v>#DIV/0!</v>
      </c>
      <c r="J22" s="42" t="e">
        <f>'Saisie Codes'!AV24</f>
        <v>#DIV/0!</v>
      </c>
      <c r="K22" s="42" t="e">
        <f>'Saisie Codes'!AW24</f>
        <v>#DIV/0!</v>
      </c>
      <c r="L22" s="42" t="e">
        <f>'Saisie Codes'!AX24</f>
        <v>#DIV/0!</v>
      </c>
    </row>
    <row r="23" spans="1:12" ht="12.75">
      <c r="A23" s="104"/>
      <c r="B23" s="96"/>
      <c r="C23" s="25" t="s">
        <v>43</v>
      </c>
      <c r="D23" s="41">
        <f>'Saisie Codes'!AJ25</f>
        <v>0</v>
      </c>
      <c r="E23" s="41">
        <f>'Saisie Codes'!AK25</f>
        <v>0</v>
      </c>
      <c r="F23" s="42" t="e">
        <f>'Saisie Codes'!AR25</f>
        <v>#DIV/0!</v>
      </c>
      <c r="G23" s="42" t="e">
        <f>'Saisie Codes'!AS25</f>
        <v>#DIV/0!</v>
      </c>
      <c r="H23" s="42" t="e">
        <f>'Saisie Codes'!AT25</f>
        <v>#DIV/0!</v>
      </c>
      <c r="I23" s="42" t="e">
        <f>'Saisie Codes'!AU25</f>
        <v>#DIV/0!</v>
      </c>
      <c r="J23" s="42" t="e">
        <f>'Saisie Codes'!AV25</f>
        <v>#DIV/0!</v>
      </c>
      <c r="K23" s="42" t="e">
        <f>'Saisie Codes'!AW25</f>
        <v>#DIV/0!</v>
      </c>
      <c r="L23" s="42" t="e">
        <f>'Saisie Codes'!AX25</f>
        <v>#DIV/0!</v>
      </c>
    </row>
    <row r="24" spans="1:12" ht="12.75">
      <c r="A24" s="104"/>
      <c r="B24" s="96"/>
      <c r="C24" s="20" t="s">
        <v>44</v>
      </c>
      <c r="D24" s="41">
        <f>'Saisie Codes'!AJ26</f>
        <v>0</v>
      </c>
      <c r="E24" s="41">
        <f>'Saisie Codes'!AK26</f>
        <v>0</v>
      </c>
      <c r="F24" s="42" t="e">
        <f>'Saisie Codes'!AR26</f>
        <v>#DIV/0!</v>
      </c>
      <c r="G24" s="42" t="e">
        <f>'Saisie Codes'!AS26</f>
        <v>#DIV/0!</v>
      </c>
      <c r="H24" s="42" t="e">
        <f>'Saisie Codes'!AT26</f>
        <v>#DIV/0!</v>
      </c>
      <c r="I24" s="42" t="e">
        <f>'Saisie Codes'!AU26</f>
        <v>#DIV/0!</v>
      </c>
      <c r="J24" s="42" t="e">
        <f>'Saisie Codes'!AV26</f>
        <v>#DIV/0!</v>
      </c>
      <c r="K24" s="42" t="e">
        <f>'Saisie Codes'!AW26</f>
        <v>#DIV/0!</v>
      </c>
      <c r="L24" s="42" t="e">
        <f>'Saisie Codes'!AX26</f>
        <v>#DIV/0!</v>
      </c>
    </row>
    <row r="25" spans="1:12" ht="15.75" customHeight="1">
      <c r="A25" s="104"/>
      <c r="B25" s="96"/>
      <c r="C25" s="20" t="s">
        <v>45</v>
      </c>
      <c r="D25" s="41">
        <f>'Saisie Codes'!AJ27</f>
        <v>0</v>
      </c>
      <c r="E25" s="41">
        <f>'Saisie Codes'!AK27</f>
        <v>0</v>
      </c>
      <c r="F25" s="42" t="e">
        <f>'Saisie Codes'!AR27</f>
        <v>#DIV/0!</v>
      </c>
      <c r="G25" s="42" t="e">
        <f>'Saisie Codes'!AS27</f>
        <v>#DIV/0!</v>
      </c>
      <c r="H25" s="42" t="e">
        <f>'Saisie Codes'!AT27</f>
        <v>#DIV/0!</v>
      </c>
      <c r="I25" s="42" t="e">
        <f>'Saisie Codes'!AU27</f>
        <v>#DIV/0!</v>
      </c>
      <c r="J25" s="42" t="e">
        <f>'Saisie Codes'!AV27</f>
        <v>#DIV/0!</v>
      </c>
      <c r="K25" s="42" t="e">
        <f>'Saisie Codes'!AW27</f>
        <v>#DIV/0!</v>
      </c>
      <c r="L25" s="42" t="e">
        <f>'Saisie Codes'!AX27</f>
        <v>#DIV/0!</v>
      </c>
    </row>
    <row r="26" spans="1:12" ht="12.75">
      <c r="A26" s="104"/>
      <c r="B26" s="96" t="s">
        <v>49</v>
      </c>
      <c r="C26" s="20" t="s">
        <v>54</v>
      </c>
      <c r="D26" s="41">
        <f>'Saisie Codes'!AJ28</f>
        <v>0</v>
      </c>
      <c r="E26" s="41">
        <f>'Saisie Codes'!AK28</f>
        <v>0</v>
      </c>
      <c r="F26" s="42" t="e">
        <f>'Saisie Codes'!AR28</f>
        <v>#DIV/0!</v>
      </c>
      <c r="G26" s="42" t="e">
        <f>'Saisie Codes'!AS28</f>
        <v>#DIV/0!</v>
      </c>
      <c r="H26" s="42" t="e">
        <f>'Saisie Codes'!AT28</f>
        <v>#DIV/0!</v>
      </c>
      <c r="I26" s="42" t="e">
        <f>'Saisie Codes'!AU28</f>
        <v>#DIV/0!</v>
      </c>
      <c r="J26" s="42" t="e">
        <f>'Saisie Codes'!AV28</f>
        <v>#DIV/0!</v>
      </c>
      <c r="K26" s="42" t="e">
        <f>'Saisie Codes'!AW28</f>
        <v>#DIV/0!</v>
      </c>
      <c r="L26" s="42" t="e">
        <f>'Saisie Codes'!AX28</f>
        <v>#DIV/0!</v>
      </c>
    </row>
    <row r="27" spans="1:12" ht="12.75">
      <c r="A27" s="104"/>
      <c r="B27" s="96"/>
      <c r="C27" s="20" t="s">
        <v>55</v>
      </c>
      <c r="D27" s="41">
        <f>'Saisie Codes'!AJ29</f>
        <v>0</v>
      </c>
      <c r="E27" s="41">
        <f>'Saisie Codes'!AK29</f>
        <v>0</v>
      </c>
      <c r="F27" s="42" t="e">
        <f>'Saisie Codes'!AR29</f>
        <v>#DIV/0!</v>
      </c>
      <c r="G27" s="42" t="e">
        <f>'Saisie Codes'!AS29</f>
        <v>#DIV/0!</v>
      </c>
      <c r="H27" s="42" t="e">
        <f>'Saisie Codes'!AT29</f>
        <v>#DIV/0!</v>
      </c>
      <c r="I27" s="42" t="e">
        <f>'Saisie Codes'!AU29</f>
        <v>#DIV/0!</v>
      </c>
      <c r="J27" s="42" t="e">
        <f>'Saisie Codes'!AV29</f>
        <v>#DIV/0!</v>
      </c>
      <c r="K27" s="42" t="e">
        <f>'Saisie Codes'!AW29</f>
        <v>#DIV/0!</v>
      </c>
      <c r="L27" s="42" t="e">
        <f>'Saisie Codes'!AX29</f>
        <v>#DIV/0!</v>
      </c>
    </row>
    <row r="28" spans="1:12" ht="12.75">
      <c r="A28" s="104"/>
      <c r="B28" s="96"/>
      <c r="C28" s="20" t="s">
        <v>108</v>
      </c>
      <c r="D28" s="41">
        <f>'Saisie Codes'!AJ30</f>
        <v>0</v>
      </c>
      <c r="E28" s="41">
        <f>'Saisie Codes'!AK30</f>
        <v>0</v>
      </c>
      <c r="F28" s="42" t="e">
        <f>'Saisie Codes'!AR30</f>
        <v>#DIV/0!</v>
      </c>
      <c r="G28" s="42" t="e">
        <f>'Saisie Codes'!AS30</f>
        <v>#DIV/0!</v>
      </c>
      <c r="H28" s="42" t="e">
        <f>'Saisie Codes'!AT30</f>
        <v>#DIV/0!</v>
      </c>
      <c r="I28" s="42" t="e">
        <f>'Saisie Codes'!AU30</f>
        <v>#DIV/0!</v>
      </c>
      <c r="J28" s="42" t="e">
        <f>'Saisie Codes'!AV30</f>
        <v>#DIV/0!</v>
      </c>
      <c r="K28" s="42" t="e">
        <f>'Saisie Codes'!AW30</f>
        <v>#DIV/0!</v>
      </c>
      <c r="L28" s="42" t="e">
        <f>'Saisie Codes'!AX30</f>
        <v>#DIV/0!</v>
      </c>
    </row>
    <row r="29" spans="1:12" ht="12.75">
      <c r="A29" s="104"/>
      <c r="B29" s="96"/>
      <c r="C29" s="20" t="s">
        <v>109</v>
      </c>
      <c r="D29" s="41">
        <f>'Saisie Codes'!AJ31</f>
        <v>0</v>
      </c>
      <c r="E29" s="41">
        <f>'Saisie Codes'!AK31</f>
        <v>0</v>
      </c>
      <c r="F29" s="42" t="e">
        <f>'Saisie Codes'!AR31</f>
        <v>#DIV/0!</v>
      </c>
      <c r="G29" s="42" t="e">
        <f>'Saisie Codes'!AS31</f>
        <v>#DIV/0!</v>
      </c>
      <c r="H29" s="42" t="e">
        <f>'Saisie Codes'!AT31</f>
        <v>#DIV/0!</v>
      </c>
      <c r="I29" s="42" t="e">
        <f>'Saisie Codes'!AU31</f>
        <v>#DIV/0!</v>
      </c>
      <c r="J29" s="42" t="e">
        <f>'Saisie Codes'!AV31</f>
        <v>#DIV/0!</v>
      </c>
      <c r="K29" s="42" t="e">
        <f>'Saisie Codes'!AW31</f>
        <v>#DIV/0!</v>
      </c>
      <c r="L29" s="42" t="e">
        <f>'Saisie Codes'!AX31</f>
        <v>#DIV/0!</v>
      </c>
    </row>
    <row r="30" spans="1:12" ht="12.75">
      <c r="A30" s="104"/>
      <c r="B30" s="96"/>
      <c r="C30" s="20" t="s">
        <v>110</v>
      </c>
      <c r="D30" s="41">
        <f>'Saisie Codes'!AJ32</f>
        <v>0</v>
      </c>
      <c r="E30" s="41">
        <f>'Saisie Codes'!AK32</f>
        <v>0</v>
      </c>
      <c r="F30" s="42" t="e">
        <f>'Saisie Codes'!AR32</f>
        <v>#DIV/0!</v>
      </c>
      <c r="G30" s="42" t="e">
        <f>'Saisie Codes'!AS32</f>
        <v>#DIV/0!</v>
      </c>
      <c r="H30" s="42" t="e">
        <f>'Saisie Codes'!AT32</f>
        <v>#DIV/0!</v>
      </c>
      <c r="I30" s="42" t="e">
        <f>'Saisie Codes'!AU32</f>
        <v>#DIV/0!</v>
      </c>
      <c r="J30" s="42" t="e">
        <f>'Saisie Codes'!AV32</f>
        <v>#DIV/0!</v>
      </c>
      <c r="K30" s="42" t="e">
        <f>'Saisie Codes'!AW32</f>
        <v>#DIV/0!</v>
      </c>
      <c r="L30" s="42" t="e">
        <f>'Saisie Codes'!AX32</f>
        <v>#DIV/0!</v>
      </c>
    </row>
    <row r="31" spans="1:12" ht="15.75" customHeight="1">
      <c r="A31" s="105"/>
      <c r="B31" s="96"/>
      <c r="C31" s="20" t="s">
        <v>111</v>
      </c>
      <c r="D31" s="41">
        <f>'Saisie Codes'!AJ33</f>
        <v>0</v>
      </c>
      <c r="E31" s="41">
        <f>'Saisie Codes'!AK33</f>
        <v>0</v>
      </c>
      <c r="F31" s="42" t="e">
        <f>'Saisie Codes'!AR33</f>
        <v>#DIV/0!</v>
      </c>
      <c r="G31" s="42" t="e">
        <f>'Saisie Codes'!AS33</f>
        <v>#DIV/0!</v>
      </c>
      <c r="H31" s="42" t="e">
        <f>'Saisie Codes'!AT33</f>
        <v>#DIV/0!</v>
      </c>
      <c r="I31" s="42" t="e">
        <f>'Saisie Codes'!AU33</f>
        <v>#DIV/0!</v>
      </c>
      <c r="J31" s="42" t="e">
        <f>'Saisie Codes'!AV33</f>
        <v>#DIV/0!</v>
      </c>
      <c r="K31" s="42" t="e">
        <f>'Saisie Codes'!AW33</f>
        <v>#DIV/0!</v>
      </c>
      <c r="L31" s="42" t="e">
        <f>'Saisie Codes'!AX33</f>
        <v>#DIV/0!</v>
      </c>
    </row>
    <row r="32" spans="1:12" ht="12.75" customHeight="1">
      <c r="A32" s="100" t="s">
        <v>112</v>
      </c>
      <c r="B32" s="97" t="s">
        <v>61</v>
      </c>
      <c r="C32" s="20" t="s">
        <v>63</v>
      </c>
      <c r="D32" s="41">
        <f>'Saisie Codes'!AJ34</f>
        <v>0</v>
      </c>
      <c r="E32" s="41">
        <f>'Saisie Codes'!AK34</f>
        <v>0</v>
      </c>
      <c r="F32" s="42" t="e">
        <f>'Saisie Codes'!AR34</f>
        <v>#DIV/0!</v>
      </c>
      <c r="G32" s="42" t="e">
        <f>'Saisie Codes'!AS34</f>
        <v>#DIV/0!</v>
      </c>
      <c r="H32" s="42" t="e">
        <f>'Saisie Codes'!AT34</f>
        <v>#DIV/0!</v>
      </c>
      <c r="I32" s="42" t="e">
        <f>'Saisie Codes'!AU34</f>
        <v>#DIV/0!</v>
      </c>
      <c r="J32" s="42" t="e">
        <f>'Saisie Codes'!AV34</f>
        <v>#DIV/0!</v>
      </c>
      <c r="K32" s="42" t="e">
        <f>'Saisie Codes'!AW34</f>
        <v>#DIV/0!</v>
      </c>
      <c r="L32" s="42" t="e">
        <f>'Saisie Codes'!AX34</f>
        <v>#DIV/0!</v>
      </c>
    </row>
    <row r="33" spans="1:12" ht="12.75">
      <c r="A33" s="101"/>
      <c r="B33" s="98"/>
      <c r="C33" s="20" t="s">
        <v>64</v>
      </c>
      <c r="D33" s="41">
        <f>'Saisie Codes'!AJ35</f>
        <v>0</v>
      </c>
      <c r="E33" s="41">
        <f>'Saisie Codes'!AK35</f>
        <v>0</v>
      </c>
      <c r="F33" s="42" t="e">
        <f>'Saisie Codes'!AR35</f>
        <v>#DIV/0!</v>
      </c>
      <c r="G33" s="42" t="e">
        <f>'Saisie Codes'!AS35</f>
        <v>#DIV/0!</v>
      </c>
      <c r="H33" s="42" t="e">
        <f>'Saisie Codes'!AT35</f>
        <v>#DIV/0!</v>
      </c>
      <c r="I33" s="42" t="e">
        <f>'Saisie Codes'!AU35</f>
        <v>#DIV/0!</v>
      </c>
      <c r="J33" s="42" t="e">
        <f>'Saisie Codes'!AV35</f>
        <v>#DIV/0!</v>
      </c>
      <c r="K33" s="42" t="e">
        <f>'Saisie Codes'!AW35</f>
        <v>#DIV/0!</v>
      </c>
      <c r="L33" s="42" t="e">
        <f>'Saisie Codes'!AX35</f>
        <v>#DIV/0!</v>
      </c>
    </row>
    <row r="34" spans="1:12" ht="12.75">
      <c r="A34" s="101"/>
      <c r="B34" s="98"/>
      <c r="C34" s="20" t="s">
        <v>65</v>
      </c>
      <c r="D34" s="41">
        <f>'Saisie Codes'!AJ36</f>
        <v>0</v>
      </c>
      <c r="E34" s="41">
        <f>'Saisie Codes'!AK36</f>
        <v>0</v>
      </c>
      <c r="F34" s="42" t="e">
        <f>'Saisie Codes'!AR36</f>
        <v>#DIV/0!</v>
      </c>
      <c r="G34" s="42" t="e">
        <f>'Saisie Codes'!AS36</f>
        <v>#DIV/0!</v>
      </c>
      <c r="H34" s="42" t="e">
        <f>'Saisie Codes'!AT36</f>
        <v>#DIV/0!</v>
      </c>
      <c r="I34" s="42" t="e">
        <f>'Saisie Codes'!AU36</f>
        <v>#DIV/0!</v>
      </c>
      <c r="J34" s="42" t="e">
        <f>'Saisie Codes'!AV36</f>
        <v>#DIV/0!</v>
      </c>
      <c r="K34" s="42" t="e">
        <f>'Saisie Codes'!AW36</f>
        <v>#DIV/0!</v>
      </c>
      <c r="L34" s="42" t="e">
        <f>'Saisie Codes'!AX36</f>
        <v>#DIV/0!</v>
      </c>
    </row>
    <row r="35" spans="1:12" ht="15.75" customHeight="1">
      <c r="A35" s="101"/>
      <c r="B35" s="98"/>
      <c r="C35" s="20" t="s">
        <v>67</v>
      </c>
      <c r="D35" s="41">
        <f>'Saisie Codes'!AJ37</f>
        <v>0</v>
      </c>
      <c r="E35" s="41">
        <f>'Saisie Codes'!AK37</f>
        <v>0</v>
      </c>
      <c r="F35" s="42" t="e">
        <f>'Saisie Codes'!AR37</f>
        <v>#DIV/0!</v>
      </c>
      <c r="G35" s="42" t="e">
        <f>'Saisie Codes'!AS37</f>
        <v>#DIV/0!</v>
      </c>
      <c r="H35" s="42" t="e">
        <f>'Saisie Codes'!AT37</f>
        <v>#DIV/0!</v>
      </c>
      <c r="I35" s="42" t="e">
        <f>'Saisie Codes'!AU37</f>
        <v>#DIV/0!</v>
      </c>
      <c r="J35" s="42" t="e">
        <f>'Saisie Codes'!AV37</f>
        <v>#DIV/0!</v>
      </c>
      <c r="K35" s="42" t="e">
        <f>'Saisie Codes'!AW37</f>
        <v>#DIV/0!</v>
      </c>
      <c r="L35" s="42" t="e">
        <f>'Saisie Codes'!AX37</f>
        <v>#DIV/0!</v>
      </c>
    </row>
    <row r="36" spans="1:12" ht="12.75">
      <c r="A36" s="101"/>
      <c r="B36" s="99"/>
      <c r="C36" s="20" t="s">
        <v>68</v>
      </c>
      <c r="D36" s="41">
        <f>'Saisie Codes'!AJ38</f>
        <v>0</v>
      </c>
      <c r="E36" s="41">
        <f>'Saisie Codes'!AK38</f>
        <v>0</v>
      </c>
      <c r="F36" s="42" t="e">
        <f>'Saisie Codes'!AR38</f>
        <v>#DIV/0!</v>
      </c>
      <c r="G36" s="42" t="e">
        <f>'Saisie Codes'!AS38</f>
        <v>#DIV/0!</v>
      </c>
      <c r="H36" s="42" t="e">
        <f>'Saisie Codes'!AT38</f>
        <v>#DIV/0!</v>
      </c>
      <c r="I36" s="42" t="e">
        <f>'Saisie Codes'!AU38</f>
        <v>#DIV/0!</v>
      </c>
      <c r="J36" s="42" t="e">
        <f>'Saisie Codes'!AV38</f>
        <v>#DIV/0!</v>
      </c>
      <c r="K36" s="42" t="e">
        <f>'Saisie Codes'!AW38</f>
        <v>#DIV/0!</v>
      </c>
      <c r="L36" s="42" t="e">
        <f>'Saisie Codes'!AX38</f>
        <v>#DIV/0!</v>
      </c>
    </row>
    <row r="37" spans="1:12" ht="12.75">
      <c r="A37" s="101"/>
      <c r="B37" s="97" t="s">
        <v>66</v>
      </c>
      <c r="C37" s="20" t="s">
        <v>69</v>
      </c>
      <c r="D37" s="41">
        <f>'Saisie Codes'!AJ39</f>
        <v>0</v>
      </c>
      <c r="E37" s="41">
        <f>'Saisie Codes'!AK39</f>
        <v>0</v>
      </c>
      <c r="F37" s="42" t="e">
        <f>'Saisie Codes'!AR39</f>
        <v>#DIV/0!</v>
      </c>
      <c r="G37" s="42" t="e">
        <f>'Saisie Codes'!AS39</f>
        <v>#DIV/0!</v>
      </c>
      <c r="H37" s="42" t="e">
        <f>'Saisie Codes'!AT39</f>
        <v>#DIV/0!</v>
      </c>
      <c r="I37" s="42" t="e">
        <f>'Saisie Codes'!AU39</f>
        <v>#DIV/0!</v>
      </c>
      <c r="J37" s="42" t="e">
        <f>'Saisie Codes'!AV39</f>
        <v>#DIV/0!</v>
      </c>
      <c r="K37" s="42" t="e">
        <f>'Saisie Codes'!AW39</f>
        <v>#DIV/0!</v>
      </c>
      <c r="L37" s="42" t="e">
        <f>'Saisie Codes'!AX39</f>
        <v>#DIV/0!</v>
      </c>
    </row>
    <row r="38" spans="1:12" ht="12.75">
      <c r="A38" s="101"/>
      <c r="B38" s="98"/>
      <c r="C38" s="20" t="s">
        <v>70</v>
      </c>
      <c r="D38" s="41">
        <f>'Saisie Codes'!AJ40</f>
        <v>0</v>
      </c>
      <c r="E38" s="41">
        <f>'Saisie Codes'!AK40</f>
        <v>0</v>
      </c>
      <c r="F38" s="42" t="e">
        <f>'Saisie Codes'!AR40</f>
        <v>#DIV/0!</v>
      </c>
      <c r="G38" s="42" t="e">
        <f>'Saisie Codes'!AS40</f>
        <v>#DIV/0!</v>
      </c>
      <c r="H38" s="42" t="e">
        <f>'Saisie Codes'!AT40</f>
        <v>#DIV/0!</v>
      </c>
      <c r="I38" s="42" t="e">
        <f>'Saisie Codes'!AU40</f>
        <v>#DIV/0!</v>
      </c>
      <c r="J38" s="42" t="e">
        <f>'Saisie Codes'!AV40</f>
        <v>#DIV/0!</v>
      </c>
      <c r="K38" s="42" t="e">
        <f>'Saisie Codes'!AW40</f>
        <v>#DIV/0!</v>
      </c>
      <c r="L38" s="42" t="e">
        <f>'Saisie Codes'!AX40</f>
        <v>#DIV/0!</v>
      </c>
    </row>
    <row r="39" spans="1:12" ht="15.75" customHeight="1">
      <c r="A39" s="101"/>
      <c r="B39" s="98"/>
      <c r="C39" s="20" t="s">
        <v>71</v>
      </c>
      <c r="D39" s="41">
        <f>'Saisie Codes'!AJ41</f>
        <v>0</v>
      </c>
      <c r="E39" s="41">
        <f>'Saisie Codes'!AK41</f>
        <v>0</v>
      </c>
      <c r="F39" s="42" t="e">
        <f>'Saisie Codes'!AR41</f>
        <v>#DIV/0!</v>
      </c>
      <c r="G39" s="42" t="e">
        <f>'Saisie Codes'!AS41</f>
        <v>#DIV/0!</v>
      </c>
      <c r="H39" s="42" t="e">
        <f>'Saisie Codes'!AT41</f>
        <v>#DIV/0!</v>
      </c>
      <c r="I39" s="42" t="e">
        <f>'Saisie Codes'!AU41</f>
        <v>#DIV/0!</v>
      </c>
      <c r="J39" s="42" t="e">
        <f>'Saisie Codes'!AV41</f>
        <v>#DIV/0!</v>
      </c>
      <c r="K39" s="42" t="e">
        <f>'Saisie Codes'!AW41</f>
        <v>#DIV/0!</v>
      </c>
      <c r="L39" s="42" t="e">
        <f>'Saisie Codes'!AX41</f>
        <v>#DIV/0!</v>
      </c>
    </row>
    <row r="40" spans="1:12" ht="12.75">
      <c r="A40" s="101"/>
      <c r="B40" s="98"/>
      <c r="C40" s="20" t="s">
        <v>72</v>
      </c>
      <c r="D40" s="41">
        <f>'Saisie Codes'!AJ42</f>
        <v>0</v>
      </c>
      <c r="E40" s="41">
        <f>'Saisie Codes'!AK42</f>
        <v>0</v>
      </c>
      <c r="F40" s="42" t="e">
        <f>'Saisie Codes'!AR42</f>
        <v>#DIV/0!</v>
      </c>
      <c r="G40" s="42" t="e">
        <f>'Saisie Codes'!AS42</f>
        <v>#DIV/0!</v>
      </c>
      <c r="H40" s="42" t="e">
        <f>'Saisie Codes'!AT42</f>
        <v>#DIV/0!</v>
      </c>
      <c r="I40" s="42" t="e">
        <f>'Saisie Codes'!AU42</f>
        <v>#DIV/0!</v>
      </c>
      <c r="J40" s="42" t="e">
        <f>'Saisie Codes'!AV42</f>
        <v>#DIV/0!</v>
      </c>
      <c r="K40" s="42" t="e">
        <f>'Saisie Codes'!AW42</f>
        <v>#DIV/0!</v>
      </c>
      <c r="L40" s="42" t="e">
        <f>'Saisie Codes'!AX42</f>
        <v>#DIV/0!</v>
      </c>
    </row>
    <row r="41" spans="1:12" ht="12.75">
      <c r="A41" s="101"/>
      <c r="B41" s="98"/>
      <c r="C41" s="20" t="s">
        <v>74</v>
      </c>
      <c r="D41" s="41">
        <f>'Saisie Codes'!AJ43</f>
        <v>0</v>
      </c>
      <c r="E41" s="41">
        <f>'Saisie Codes'!AK43</f>
        <v>0</v>
      </c>
      <c r="F41" s="42" t="e">
        <f>'Saisie Codes'!AR43</f>
        <v>#DIV/0!</v>
      </c>
      <c r="G41" s="42" t="e">
        <f>'Saisie Codes'!AS43</f>
        <v>#DIV/0!</v>
      </c>
      <c r="H41" s="42" t="e">
        <f>'Saisie Codes'!AT43</f>
        <v>#DIV/0!</v>
      </c>
      <c r="I41" s="42" t="e">
        <f>'Saisie Codes'!AU43</f>
        <v>#DIV/0!</v>
      </c>
      <c r="J41" s="42" t="e">
        <f>'Saisie Codes'!AV43</f>
        <v>#DIV/0!</v>
      </c>
      <c r="K41" s="42" t="e">
        <f>'Saisie Codes'!AW43</f>
        <v>#DIV/0!</v>
      </c>
      <c r="L41" s="42" t="e">
        <f>'Saisie Codes'!AX43</f>
        <v>#DIV/0!</v>
      </c>
    </row>
    <row r="42" spans="1:12" ht="12.75">
      <c r="A42" s="102"/>
      <c r="B42" s="99"/>
      <c r="C42" s="20" t="s">
        <v>75</v>
      </c>
      <c r="D42" s="41">
        <f>'Saisie Codes'!AJ44</f>
        <v>0</v>
      </c>
      <c r="E42" s="41">
        <f>'Saisie Codes'!AK44</f>
        <v>0</v>
      </c>
      <c r="F42" s="42" t="e">
        <f>'Saisie Codes'!AR44</f>
        <v>#DIV/0!</v>
      </c>
      <c r="G42" s="42" t="e">
        <f>'Saisie Codes'!AS44</f>
        <v>#DIV/0!</v>
      </c>
      <c r="H42" s="42" t="e">
        <f>'Saisie Codes'!AT44</f>
        <v>#DIV/0!</v>
      </c>
      <c r="I42" s="42" t="e">
        <f>'Saisie Codes'!AU44</f>
        <v>#DIV/0!</v>
      </c>
      <c r="J42" s="42" t="e">
        <f>'Saisie Codes'!AV44</f>
        <v>#DIV/0!</v>
      </c>
      <c r="K42" s="42" t="e">
        <f>'Saisie Codes'!AW44</f>
        <v>#DIV/0!</v>
      </c>
      <c r="L42" s="42" t="e">
        <f>'Saisie Codes'!AX44</f>
        <v>#DIV/0!</v>
      </c>
    </row>
    <row r="43" spans="1:12" ht="12.75" customHeight="1">
      <c r="A43" s="100" t="s">
        <v>77</v>
      </c>
      <c r="B43" s="97" t="s">
        <v>78</v>
      </c>
      <c r="C43" s="20" t="s">
        <v>83</v>
      </c>
      <c r="D43" s="41">
        <f>'Saisie Codes'!AJ45</f>
        <v>0</v>
      </c>
      <c r="E43" s="41">
        <f>'Saisie Codes'!AK45</f>
        <v>0</v>
      </c>
      <c r="F43" s="42" t="e">
        <f>'Saisie Codes'!AR45</f>
        <v>#DIV/0!</v>
      </c>
      <c r="G43" s="42" t="e">
        <f>'Saisie Codes'!AS45</f>
        <v>#DIV/0!</v>
      </c>
      <c r="H43" s="42" t="e">
        <f>'Saisie Codes'!AT45</f>
        <v>#DIV/0!</v>
      </c>
      <c r="I43" s="42" t="e">
        <f>'Saisie Codes'!AU45</f>
        <v>#DIV/0!</v>
      </c>
      <c r="J43" s="42" t="e">
        <f>'Saisie Codes'!AV45</f>
        <v>#DIV/0!</v>
      </c>
      <c r="K43" s="42" t="e">
        <f>'Saisie Codes'!AW45</f>
        <v>#DIV/0!</v>
      </c>
      <c r="L43" s="42" t="e">
        <f>'Saisie Codes'!AX45</f>
        <v>#DIV/0!</v>
      </c>
    </row>
    <row r="44" spans="1:12" ht="12.75">
      <c r="A44" s="101"/>
      <c r="B44" s="98"/>
      <c r="C44" s="20" t="s">
        <v>84</v>
      </c>
      <c r="D44" s="41">
        <f>'Saisie Codes'!AJ46</f>
        <v>0</v>
      </c>
      <c r="E44" s="41">
        <f>'Saisie Codes'!AK46</f>
        <v>0</v>
      </c>
      <c r="F44" s="42" t="e">
        <f>'Saisie Codes'!AR46</f>
        <v>#DIV/0!</v>
      </c>
      <c r="G44" s="42" t="e">
        <f>'Saisie Codes'!AS46</f>
        <v>#DIV/0!</v>
      </c>
      <c r="H44" s="42" t="e">
        <f>'Saisie Codes'!AT46</f>
        <v>#DIV/0!</v>
      </c>
      <c r="I44" s="42" t="e">
        <f>'Saisie Codes'!AU46</f>
        <v>#DIV/0!</v>
      </c>
      <c r="J44" s="42" t="e">
        <f>'Saisie Codes'!AV46</f>
        <v>#DIV/0!</v>
      </c>
      <c r="K44" s="42" t="e">
        <f>'Saisie Codes'!AW46</f>
        <v>#DIV/0!</v>
      </c>
      <c r="L44" s="42" t="e">
        <f>'Saisie Codes'!AX46</f>
        <v>#DIV/0!</v>
      </c>
    </row>
    <row r="45" spans="1:12" ht="15.75" customHeight="1">
      <c r="A45" s="101"/>
      <c r="B45" s="98"/>
      <c r="C45" s="20" t="s">
        <v>86</v>
      </c>
      <c r="D45" s="41">
        <f>'Saisie Codes'!AJ47</f>
        <v>0</v>
      </c>
      <c r="E45" s="41">
        <f>'Saisie Codes'!AK47</f>
        <v>0</v>
      </c>
      <c r="F45" s="42" t="e">
        <f>'Saisie Codes'!AR47</f>
        <v>#DIV/0!</v>
      </c>
      <c r="G45" s="42" t="e">
        <f>'Saisie Codes'!AS47</f>
        <v>#DIV/0!</v>
      </c>
      <c r="H45" s="42" t="e">
        <f>'Saisie Codes'!AT47</f>
        <v>#DIV/0!</v>
      </c>
      <c r="I45" s="42" t="e">
        <f>'Saisie Codes'!AU47</f>
        <v>#DIV/0!</v>
      </c>
      <c r="J45" s="42" t="e">
        <f>'Saisie Codes'!AV47</f>
        <v>#DIV/0!</v>
      </c>
      <c r="K45" s="42" t="e">
        <f>'Saisie Codes'!AW47</f>
        <v>#DIV/0!</v>
      </c>
      <c r="L45" s="42" t="e">
        <f>'Saisie Codes'!AX47</f>
        <v>#DIV/0!</v>
      </c>
    </row>
    <row r="46" spans="1:12" ht="12.75">
      <c r="A46" s="101"/>
      <c r="B46" s="98"/>
      <c r="C46" s="20" t="s">
        <v>87</v>
      </c>
      <c r="D46" s="41">
        <f>'Saisie Codes'!AJ48</f>
        <v>0</v>
      </c>
      <c r="E46" s="41">
        <f>'Saisie Codes'!AK48</f>
        <v>0</v>
      </c>
      <c r="F46" s="42" t="e">
        <f>'Saisie Codes'!AR48</f>
        <v>#DIV/0!</v>
      </c>
      <c r="G46" s="42" t="e">
        <f>'Saisie Codes'!AS48</f>
        <v>#DIV/0!</v>
      </c>
      <c r="H46" s="42" t="e">
        <f>'Saisie Codes'!AT48</f>
        <v>#DIV/0!</v>
      </c>
      <c r="I46" s="42" t="e">
        <f>'Saisie Codes'!AU48</f>
        <v>#DIV/0!</v>
      </c>
      <c r="J46" s="42" t="e">
        <f>'Saisie Codes'!AV48</f>
        <v>#DIV/0!</v>
      </c>
      <c r="K46" s="42" t="e">
        <f>'Saisie Codes'!AW48</f>
        <v>#DIV/0!</v>
      </c>
      <c r="L46" s="42" t="e">
        <f>'Saisie Codes'!AX48</f>
        <v>#DIV/0!</v>
      </c>
    </row>
    <row r="47" spans="1:12" ht="12.75">
      <c r="A47" s="101"/>
      <c r="B47" s="98"/>
      <c r="C47" s="20" t="s">
        <v>88</v>
      </c>
      <c r="D47" s="41">
        <f>'Saisie Codes'!AJ49</f>
        <v>0</v>
      </c>
      <c r="E47" s="41">
        <f>'Saisie Codes'!AK49</f>
        <v>0</v>
      </c>
      <c r="F47" s="42" t="e">
        <f>'Saisie Codes'!AR49</f>
        <v>#DIV/0!</v>
      </c>
      <c r="G47" s="42" t="e">
        <f>'Saisie Codes'!AS49</f>
        <v>#DIV/0!</v>
      </c>
      <c r="H47" s="42" t="e">
        <f>'Saisie Codes'!AT49</f>
        <v>#DIV/0!</v>
      </c>
      <c r="I47" s="42" t="e">
        <f>'Saisie Codes'!AU49</f>
        <v>#DIV/0!</v>
      </c>
      <c r="J47" s="42" t="e">
        <f>'Saisie Codes'!AV49</f>
        <v>#DIV/0!</v>
      </c>
      <c r="K47" s="42" t="e">
        <f>'Saisie Codes'!AW49</f>
        <v>#DIV/0!</v>
      </c>
      <c r="L47" s="42" t="e">
        <f>'Saisie Codes'!AX49</f>
        <v>#DIV/0!</v>
      </c>
    </row>
    <row r="48" spans="1:12" ht="15.75" customHeight="1">
      <c r="A48" s="101"/>
      <c r="B48" s="99"/>
      <c r="C48" s="20" t="s">
        <v>89</v>
      </c>
      <c r="D48" s="41">
        <f>'Saisie Codes'!AJ50</f>
        <v>0</v>
      </c>
      <c r="E48" s="41">
        <f>'Saisie Codes'!AK50</f>
        <v>0</v>
      </c>
      <c r="F48" s="42" t="e">
        <f>'Saisie Codes'!AR50</f>
        <v>#DIV/0!</v>
      </c>
      <c r="G48" s="42" t="e">
        <f>'Saisie Codes'!AS50</f>
        <v>#DIV/0!</v>
      </c>
      <c r="H48" s="42" t="e">
        <f>'Saisie Codes'!AT50</f>
        <v>#DIV/0!</v>
      </c>
      <c r="I48" s="42" t="e">
        <f>'Saisie Codes'!AU50</f>
        <v>#DIV/0!</v>
      </c>
      <c r="J48" s="42" t="e">
        <f>'Saisie Codes'!AV50</f>
        <v>#DIV/0!</v>
      </c>
      <c r="K48" s="42" t="e">
        <f>'Saisie Codes'!AW50</f>
        <v>#DIV/0!</v>
      </c>
      <c r="L48" s="42" t="e">
        <f>'Saisie Codes'!AX50</f>
        <v>#DIV/0!</v>
      </c>
    </row>
    <row r="49" spans="1:12" ht="12.75">
      <c r="A49" s="101"/>
      <c r="B49" s="97" t="s">
        <v>85</v>
      </c>
      <c r="C49" s="20" t="s">
        <v>90</v>
      </c>
      <c r="D49" s="41">
        <f>'Saisie Codes'!AJ51</f>
        <v>0</v>
      </c>
      <c r="E49" s="41">
        <f>'Saisie Codes'!AK51</f>
        <v>0</v>
      </c>
      <c r="F49" s="42" t="e">
        <f>'Saisie Codes'!AR51</f>
        <v>#DIV/0!</v>
      </c>
      <c r="G49" s="42" t="e">
        <f>'Saisie Codes'!AS51</f>
        <v>#DIV/0!</v>
      </c>
      <c r="H49" s="42" t="e">
        <f>'Saisie Codes'!AT51</f>
        <v>#DIV/0!</v>
      </c>
      <c r="I49" s="42" t="e">
        <f>'Saisie Codes'!AU51</f>
        <v>#DIV/0!</v>
      </c>
      <c r="J49" s="42" t="e">
        <f>'Saisie Codes'!AV51</f>
        <v>#DIV/0!</v>
      </c>
      <c r="K49" s="42" t="e">
        <f>'Saisie Codes'!AW51</f>
        <v>#DIV/0!</v>
      </c>
      <c r="L49" s="42" t="e">
        <f>'Saisie Codes'!AX51</f>
        <v>#DIV/0!</v>
      </c>
    </row>
    <row r="50" spans="1:12" ht="12.75">
      <c r="A50" s="101"/>
      <c r="B50" s="98"/>
      <c r="C50" s="20" t="s">
        <v>91</v>
      </c>
      <c r="D50" s="41">
        <f>'Saisie Codes'!AJ52</f>
        <v>0</v>
      </c>
      <c r="E50" s="41">
        <f>'Saisie Codes'!AK52</f>
        <v>0</v>
      </c>
      <c r="F50" s="42" t="e">
        <f>'Saisie Codes'!AR52</f>
        <v>#DIV/0!</v>
      </c>
      <c r="G50" s="42" t="e">
        <f>'Saisie Codes'!AS52</f>
        <v>#DIV/0!</v>
      </c>
      <c r="H50" s="42" t="e">
        <f>'Saisie Codes'!AT52</f>
        <v>#DIV/0!</v>
      </c>
      <c r="I50" s="42" t="e">
        <f>'Saisie Codes'!AU52</f>
        <v>#DIV/0!</v>
      </c>
      <c r="J50" s="42" t="e">
        <f>'Saisie Codes'!AV52</f>
        <v>#DIV/0!</v>
      </c>
      <c r="K50" s="42" t="e">
        <f>'Saisie Codes'!AW52</f>
        <v>#DIV/0!</v>
      </c>
      <c r="L50" s="42" t="e">
        <f>'Saisie Codes'!AX52</f>
        <v>#DIV/0!</v>
      </c>
    </row>
    <row r="51" spans="1:12" ht="12.75">
      <c r="A51" s="101"/>
      <c r="B51" s="98"/>
      <c r="C51" s="20" t="s">
        <v>50</v>
      </c>
      <c r="D51" s="41">
        <f>'Saisie Codes'!AJ53</f>
        <v>0</v>
      </c>
      <c r="E51" s="41">
        <f>'Saisie Codes'!AK53</f>
        <v>0</v>
      </c>
      <c r="F51" s="42" t="e">
        <f>'Saisie Codes'!AR53</f>
        <v>#DIV/0!</v>
      </c>
      <c r="G51" s="42" t="e">
        <f>'Saisie Codes'!AS53</f>
        <v>#DIV/0!</v>
      </c>
      <c r="H51" s="42" t="e">
        <f>'Saisie Codes'!AT53</f>
        <v>#DIV/0!</v>
      </c>
      <c r="I51" s="42" t="e">
        <f>'Saisie Codes'!AU53</f>
        <v>#DIV/0!</v>
      </c>
      <c r="J51" s="42" t="e">
        <f>'Saisie Codes'!AV53</f>
        <v>#DIV/0!</v>
      </c>
      <c r="K51" s="42" t="e">
        <f>'Saisie Codes'!AW53</f>
        <v>#DIV/0!</v>
      </c>
      <c r="L51" s="42" t="e">
        <f>'Saisie Codes'!AX53</f>
        <v>#DIV/0!</v>
      </c>
    </row>
    <row r="52" spans="1:12" ht="12.75">
      <c r="A52" s="101"/>
      <c r="B52" s="98"/>
      <c r="C52" s="20" t="s">
        <v>51</v>
      </c>
      <c r="D52" s="41">
        <f>'Saisie Codes'!AJ54</f>
        <v>0</v>
      </c>
      <c r="E52" s="41">
        <f>'Saisie Codes'!AK54</f>
        <v>0</v>
      </c>
      <c r="F52" s="42" t="e">
        <f>'Saisie Codes'!AR54</f>
        <v>#DIV/0!</v>
      </c>
      <c r="G52" s="42" t="e">
        <f>'Saisie Codes'!AS54</f>
        <v>#DIV/0!</v>
      </c>
      <c r="H52" s="42" t="e">
        <f>'Saisie Codes'!AT54</f>
        <v>#DIV/0!</v>
      </c>
      <c r="I52" s="42" t="e">
        <f>'Saisie Codes'!AU54</f>
        <v>#DIV/0!</v>
      </c>
      <c r="J52" s="42" t="e">
        <f>'Saisie Codes'!AV54</f>
        <v>#DIV/0!</v>
      </c>
      <c r="K52" s="42" t="e">
        <f>'Saisie Codes'!AW54</f>
        <v>#DIV/0!</v>
      </c>
      <c r="L52" s="42" t="e">
        <f>'Saisie Codes'!AX54</f>
        <v>#DIV/0!</v>
      </c>
    </row>
    <row r="53" spans="1:12" ht="12.75">
      <c r="A53" s="101"/>
      <c r="B53" s="98"/>
      <c r="C53" s="20" t="s">
        <v>52</v>
      </c>
      <c r="D53" s="41">
        <f>'Saisie Codes'!AJ55</f>
        <v>0</v>
      </c>
      <c r="E53" s="41">
        <f>'Saisie Codes'!AK55</f>
        <v>0</v>
      </c>
      <c r="F53" s="42" t="e">
        <f>'Saisie Codes'!AR55</f>
        <v>#DIV/0!</v>
      </c>
      <c r="G53" s="42" t="e">
        <f>'Saisie Codes'!AS55</f>
        <v>#DIV/0!</v>
      </c>
      <c r="H53" s="42" t="e">
        <f>'Saisie Codes'!AT55</f>
        <v>#DIV/0!</v>
      </c>
      <c r="I53" s="42" t="e">
        <f>'Saisie Codes'!AU55</f>
        <v>#DIV/0!</v>
      </c>
      <c r="J53" s="42" t="e">
        <f>'Saisie Codes'!AV55</f>
        <v>#DIV/0!</v>
      </c>
      <c r="K53" s="42" t="e">
        <f>'Saisie Codes'!AW55</f>
        <v>#DIV/0!</v>
      </c>
      <c r="L53" s="42" t="e">
        <f>'Saisie Codes'!AX55</f>
        <v>#DIV/0!</v>
      </c>
    </row>
    <row r="54" spans="1:12" ht="15.75" customHeight="1">
      <c r="A54" s="102"/>
      <c r="B54" s="99"/>
      <c r="C54" s="20" t="s">
        <v>53</v>
      </c>
      <c r="D54" s="41">
        <f>'Saisie Codes'!AJ56</f>
        <v>0</v>
      </c>
      <c r="E54" s="41">
        <f>'Saisie Codes'!AK56</f>
        <v>0</v>
      </c>
      <c r="F54" s="42" t="e">
        <f>'Saisie Codes'!AR56</f>
        <v>#DIV/0!</v>
      </c>
      <c r="G54" s="42" t="e">
        <f>'Saisie Codes'!AS56</f>
        <v>#DIV/0!</v>
      </c>
      <c r="H54" s="42" t="e">
        <f>'Saisie Codes'!AT56</f>
        <v>#DIV/0!</v>
      </c>
      <c r="I54" s="42" t="e">
        <f>'Saisie Codes'!AU56</f>
        <v>#DIV/0!</v>
      </c>
      <c r="J54" s="42" t="e">
        <f>'Saisie Codes'!AV56</f>
        <v>#DIV/0!</v>
      </c>
      <c r="K54" s="42" t="e">
        <f>'Saisie Codes'!AW56</f>
        <v>#DIV/0!</v>
      </c>
      <c r="L54" s="42" t="e">
        <f>'Saisie Codes'!AX56</f>
        <v>#DIV/0!</v>
      </c>
    </row>
    <row r="55" spans="1:12" ht="12.75" customHeight="1">
      <c r="A55" s="100" t="s">
        <v>113</v>
      </c>
      <c r="B55" s="97" t="s">
        <v>46</v>
      </c>
      <c r="C55" s="20" t="s">
        <v>47</v>
      </c>
      <c r="D55" s="41">
        <f>'Saisie Codes'!AJ57</f>
        <v>0</v>
      </c>
      <c r="E55" s="41">
        <f>'Saisie Codes'!AK57</f>
        <v>0</v>
      </c>
      <c r="F55" s="42" t="e">
        <f>'Saisie Codes'!AR57</f>
        <v>#DIV/0!</v>
      </c>
      <c r="G55" s="42" t="e">
        <f>'Saisie Codes'!AS57</f>
        <v>#DIV/0!</v>
      </c>
      <c r="H55" s="42" t="e">
        <f>'Saisie Codes'!AT57</f>
        <v>#DIV/0!</v>
      </c>
      <c r="I55" s="42" t="e">
        <f>'Saisie Codes'!AU57</f>
        <v>#DIV/0!</v>
      </c>
      <c r="J55" s="42" t="e">
        <f>'Saisie Codes'!AV57</f>
        <v>#DIV/0!</v>
      </c>
      <c r="K55" s="42" t="e">
        <f>'Saisie Codes'!AW57</f>
        <v>#DIV/0!</v>
      </c>
      <c r="L55" s="42" t="e">
        <f>'Saisie Codes'!AX57</f>
        <v>#DIV/0!</v>
      </c>
    </row>
    <row r="56" spans="1:12" ht="12.75">
      <c r="A56" s="101"/>
      <c r="B56" s="98"/>
      <c r="C56" s="20" t="s">
        <v>48</v>
      </c>
      <c r="D56" s="41">
        <f>'Saisie Codes'!AJ58</f>
        <v>0</v>
      </c>
      <c r="E56" s="41">
        <f>'Saisie Codes'!AK58</f>
        <v>0</v>
      </c>
      <c r="F56" s="42" t="e">
        <f>'Saisie Codes'!AR58</f>
        <v>#DIV/0!</v>
      </c>
      <c r="G56" s="42" t="e">
        <f>'Saisie Codes'!AS58</f>
        <v>#DIV/0!</v>
      </c>
      <c r="H56" s="42" t="e">
        <f>'Saisie Codes'!AT58</f>
        <v>#DIV/0!</v>
      </c>
      <c r="I56" s="42" t="e">
        <f>'Saisie Codes'!AU58</f>
        <v>#DIV/0!</v>
      </c>
      <c r="J56" s="42" t="e">
        <f>'Saisie Codes'!AV58</f>
        <v>#DIV/0!</v>
      </c>
      <c r="K56" s="42" t="e">
        <f>'Saisie Codes'!AW58</f>
        <v>#DIV/0!</v>
      </c>
      <c r="L56" s="42" t="e">
        <f>'Saisie Codes'!AX58</f>
        <v>#DIV/0!</v>
      </c>
    </row>
    <row r="57" spans="1:12" ht="12.75">
      <c r="A57" s="101"/>
      <c r="B57" s="98"/>
      <c r="C57" s="20" t="s">
        <v>114</v>
      </c>
      <c r="D57" s="41">
        <f>'Saisie Codes'!AJ59</f>
        <v>0</v>
      </c>
      <c r="E57" s="41">
        <f>'Saisie Codes'!AK59</f>
        <v>0</v>
      </c>
      <c r="F57" s="42" t="e">
        <f>'Saisie Codes'!AR59</f>
        <v>#DIV/0!</v>
      </c>
      <c r="G57" s="42" t="e">
        <f>'Saisie Codes'!AS59</f>
        <v>#DIV/0!</v>
      </c>
      <c r="H57" s="42" t="e">
        <f>'Saisie Codes'!AT59</f>
        <v>#DIV/0!</v>
      </c>
      <c r="I57" s="42" t="e">
        <f>'Saisie Codes'!AU59</f>
        <v>#DIV/0!</v>
      </c>
      <c r="J57" s="42" t="e">
        <f>'Saisie Codes'!AV59</f>
        <v>#DIV/0!</v>
      </c>
      <c r="K57" s="42" t="e">
        <f>'Saisie Codes'!AW59</f>
        <v>#DIV/0!</v>
      </c>
      <c r="L57" s="42" t="e">
        <f>'Saisie Codes'!AX59</f>
        <v>#DIV/0!</v>
      </c>
    </row>
    <row r="58" spans="1:12" ht="12.75">
      <c r="A58" s="101"/>
      <c r="B58" s="99"/>
      <c r="C58" s="20" t="s">
        <v>62</v>
      </c>
      <c r="D58" s="41">
        <f>'Saisie Codes'!AJ60</f>
        <v>0</v>
      </c>
      <c r="E58" s="41">
        <f>'Saisie Codes'!AK60</f>
        <v>0</v>
      </c>
      <c r="F58" s="42" t="e">
        <f>'Saisie Codes'!AR60</f>
        <v>#DIV/0!</v>
      </c>
      <c r="G58" s="42" t="e">
        <f>'Saisie Codes'!AS60</f>
        <v>#DIV/0!</v>
      </c>
      <c r="H58" s="42" t="e">
        <f>'Saisie Codes'!AT60</f>
        <v>#DIV/0!</v>
      </c>
      <c r="I58" s="42" t="e">
        <f>'Saisie Codes'!AU60</f>
        <v>#DIV/0!</v>
      </c>
      <c r="J58" s="42" t="e">
        <f>'Saisie Codes'!AV60</f>
        <v>#DIV/0!</v>
      </c>
      <c r="K58" s="42" t="e">
        <f>'Saisie Codes'!AW60</f>
        <v>#DIV/0!</v>
      </c>
      <c r="L58" s="42" t="e">
        <f>'Saisie Codes'!AX60</f>
        <v>#DIV/0!</v>
      </c>
    </row>
    <row r="59" spans="1:12" ht="12.75">
      <c r="A59" s="101"/>
      <c r="B59" s="97" t="s">
        <v>73</v>
      </c>
      <c r="C59" s="20" t="s">
        <v>76</v>
      </c>
      <c r="D59" s="41">
        <f>'Saisie Codes'!AJ61</f>
        <v>0</v>
      </c>
      <c r="E59" s="41">
        <f>'Saisie Codes'!AK61</f>
        <v>0</v>
      </c>
      <c r="F59" s="42" t="e">
        <f>'Saisie Codes'!AR61</f>
        <v>#DIV/0!</v>
      </c>
      <c r="G59" s="42" t="e">
        <f>'Saisie Codes'!AS61</f>
        <v>#DIV/0!</v>
      </c>
      <c r="H59" s="42" t="e">
        <f>'Saisie Codes'!AT61</f>
        <v>#DIV/0!</v>
      </c>
      <c r="I59" s="42" t="e">
        <f>'Saisie Codes'!AU61</f>
        <v>#DIV/0!</v>
      </c>
      <c r="J59" s="42" t="e">
        <f>'Saisie Codes'!AV61</f>
        <v>#DIV/0!</v>
      </c>
      <c r="K59" s="42" t="e">
        <f>'Saisie Codes'!AW61</f>
        <v>#DIV/0!</v>
      </c>
      <c r="L59" s="42" t="e">
        <f>'Saisie Codes'!AX61</f>
        <v>#DIV/0!</v>
      </c>
    </row>
    <row r="60" spans="1:12" ht="12.75">
      <c r="A60" s="101"/>
      <c r="B60" s="98"/>
      <c r="C60" s="20" t="s">
        <v>79</v>
      </c>
      <c r="D60" s="41">
        <f>'Saisie Codes'!AJ62</f>
        <v>0</v>
      </c>
      <c r="E60" s="41">
        <f>'Saisie Codes'!AK62</f>
        <v>0</v>
      </c>
      <c r="F60" s="42" t="e">
        <f>'Saisie Codes'!AR62</f>
        <v>#DIV/0!</v>
      </c>
      <c r="G60" s="42" t="e">
        <f>'Saisie Codes'!AS62</f>
        <v>#DIV/0!</v>
      </c>
      <c r="H60" s="42" t="e">
        <f>'Saisie Codes'!AT62</f>
        <v>#DIV/0!</v>
      </c>
      <c r="I60" s="42" t="e">
        <f>'Saisie Codes'!AU62</f>
        <v>#DIV/0!</v>
      </c>
      <c r="J60" s="42" t="e">
        <f>'Saisie Codes'!AV62</f>
        <v>#DIV/0!</v>
      </c>
      <c r="K60" s="42" t="e">
        <f>'Saisie Codes'!AW62</f>
        <v>#DIV/0!</v>
      </c>
      <c r="L60" s="42" t="e">
        <f>'Saisie Codes'!AX62</f>
        <v>#DIV/0!</v>
      </c>
    </row>
    <row r="61" spans="1:12" ht="12.75">
      <c r="A61" s="101"/>
      <c r="B61" s="98"/>
      <c r="C61" s="20" t="s">
        <v>80</v>
      </c>
      <c r="D61" s="41">
        <f>'Saisie Codes'!AJ63</f>
        <v>0</v>
      </c>
      <c r="E61" s="41">
        <f>'Saisie Codes'!AK63</f>
        <v>0</v>
      </c>
      <c r="F61" s="42" t="e">
        <f>'Saisie Codes'!AR63</f>
        <v>#DIV/0!</v>
      </c>
      <c r="G61" s="42" t="e">
        <f>'Saisie Codes'!AS63</f>
        <v>#DIV/0!</v>
      </c>
      <c r="H61" s="42" t="e">
        <f>'Saisie Codes'!AT63</f>
        <v>#DIV/0!</v>
      </c>
      <c r="I61" s="42" t="e">
        <f>'Saisie Codes'!AU63</f>
        <v>#DIV/0!</v>
      </c>
      <c r="J61" s="42" t="e">
        <f>'Saisie Codes'!AV63</f>
        <v>#DIV/0!</v>
      </c>
      <c r="K61" s="42" t="e">
        <f>'Saisie Codes'!AW63</f>
        <v>#DIV/0!</v>
      </c>
      <c r="L61" s="42" t="e">
        <f>'Saisie Codes'!AX63</f>
        <v>#DIV/0!</v>
      </c>
    </row>
    <row r="62" spans="1:12" ht="12.75">
      <c r="A62" s="101"/>
      <c r="B62" s="98"/>
      <c r="C62" s="20" t="s">
        <v>81</v>
      </c>
      <c r="D62" s="41">
        <f>'Saisie Codes'!AJ64</f>
        <v>0</v>
      </c>
      <c r="E62" s="41">
        <f>'Saisie Codes'!AK64</f>
        <v>0</v>
      </c>
      <c r="F62" s="42" t="e">
        <f>'Saisie Codes'!AR64</f>
        <v>#DIV/0!</v>
      </c>
      <c r="G62" s="42" t="e">
        <f>'Saisie Codes'!AS64</f>
        <v>#DIV/0!</v>
      </c>
      <c r="H62" s="42" t="e">
        <f>'Saisie Codes'!AT64</f>
        <v>#DIV/0!</v>
      </c>
      <c r="I62" s="42" t="e">
        <f>'Saisie Codes'!AU64</f>
        <v>#DIV/0!</v>
      </c>
      <c r="J62" s="42" t="e">
        <f>'Saisie Codes'!AV64</f>
        <v>#DIV/0!</v>
      </c>
      <c r="K62" s="42" t="e">
        <f>'Saisie Codes'!AW64</f>
        <v>#DIV/0!</v>
      </c>
      <c r="L62" s="42" t="e">
        <f>'Saisie Codes'!AX64</f>
        <v>#DIV/0!</v>
      </c>
    </row>
    <row r="63" spans="1:12" ht="12.75">
      <c r="A63" s="102"/>
      <c r="B63" s="99"/>
      <c r="C63" s="20" t="s">
        <v>82</v>
      </c>
      <c r="D63" s="41">
        <f>'Saisie Codes'!AJ65</f>
        <v>0</v>
      </c>
      <c r="E63" s="41">
        <f>'Saisie Codes'!AK65</f>
        <v>0</v>
      </c>
      <c r="F63" s="42" t="e">
        <f>'Saisie Codes'!AR65</f>
        <v>#DIV/0!</v>
      </c>
      <c r="G63" s="42" t="e">
        <f>'Saisie Codes'!AS65</f>
        <v>#DIV/0!</v>
      </c>
      <c r="H63" s="42" t="e">
        <f>'Saisie Codes'!AT65</f>
        <v>#DIV/0!</v>
      </c>
      <c r="I63" s="42" t="e">
        <f>'Saisie Codes'!AU65</f>
        <v>#DIV/0!</v>
      </c>
      <c r="J63" s="42" t="e">
        <f>'Saisie Codes'!AV65</f>
        <v>#DIV/0!</v>
      </c>
      <c r="K63" s="42" t="e">
        <f>'Saisie Codes'!AW65</f>
        <v>#DIV/0!</v>
      </c>
      <c r="L63" s="42" t="e">
        <f>'Saisie Codes'!AX65</f>
        <v>#DIV/0!</v>
      </c>
    </row>
  </sheetData>
  <mergeCells count="18">
    <mergeCell ref="A43:A54"/>
    <mergeCell ref="B43:B48"/>
    <mergeCell ref="B49:B54"/>
    <mergeCell ref="A55:A63"/>
    <mergeCell ref="B55:B58"/>
    <mergeCell ref="B59:B63"/>
    <mergeCell ref="A32:A42"/>
    <mergeCell ref="B32:B36"/>
    <mergeCell ref="B37:B42"/>
    <mergeCell ref="A9:A31"/>
    <mergeCell ref="B9:B12"/>
    <mergeCell ref="B13:B17"/>
    <mergeCell ref="B18:B21"/>
    <mergeCell ref="B22:B25"/>
    <mergeCell ref="A2:A8"/>
    <mergeCell ref="B2:B3"/>
    <mergeCell ref="B4:B8"/>
    <mergeCell ref="B26:B31"/>
  </mergeCells>
  <printOptions/>
  <pageMargins left="0.75" right="0.75" top="1" bottom="1" header="0.4921259845" footer="0.4921259845"/>
  <pageSetup fitToHeight="1" fitToWidth="1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workbookViewId="0" topLeftCell="A1">
      <selection activeCell="K9" sqref="K9"/>
    </sheetView>
  </sheetViews>
  <sheetFormatPr defaultColWidth="11.421875" defaultRowHeight="12.75"/>
  <cols>
    <col min="1" max="1" width="20.421875" style="29" customWidth="1"/>
    <col min="2" max="2" width="15.28125" style="29" customWidth="1"/>
    <col min="3" max="3" width="7.8515625" style="50" customWidth="1"/>
    <col min="4" max="4" width="8.28125" style="50" bestFit="1" customWidth="1"/>
    <col min="5" max="8" width="7.7109375" style="50" customWidth="1"/>
    <col min="9" max="9" width="10.00390625" style="29" bestFit="1" customWidth="1"/>
    <col min="10" max="16384" width="11.57421875" style="29" customWidth="1"/>
  </cols>
  <sheetData>
    <row r="1" spans="1:9" ht="15">
      <c r="A1" s="45"/>
      <c r="B1" s="45"/>
      <c r="C1" s="45"/>
      <c r="D1" s="45"/>
      <c r="E1" s="45"/>
      <c r="F1" s="45"/>
      <c r="G1" s="45"/>
      <c r="H1" s="45"/>
      <c r="I1" s="46" t="s">
        <v>101</v>
      </c>
    </row>
    <row r="2" spans="1:10" s="49" customFormat="1" ht="30">
      <c r="A2" s="47" t="s">
        <v>0</v>
      </c>
      <c r="B2" s="47" t="s">
        <v>1</v>
      </c>
      <c r="C2" s="47" t="s">
        <v>8</v>
      </c>
      <c r="D2" s="47" t="s">
        <v>9</v>
      </c>
      <c r="E2" s="47" t="s">
        <v>10</v>
      </c>
      <c r="F2" s="47" t="s">
        <v>107</v>
      </c>
      <c r="G2" s="47" t="s">
        <v>11</v>
      </c>
      <c r="H2" s="47" t="s">
        <v>12</v>
      </c>
      <c r="I2" s="48" t="s">
        <v>102</v>
      </c>
      <c r="J2" s="83" t="s">
        <v>118</v>
      </c>
    </row>
    <row r="3" spans="1:15" ht="12.75">
      <c r="A3" s="51">
        <f>'Saisie noms'!B2</f>
        <v>0</v>
      </c>
      <c r="B3" s="51">
        <f>'Saisie noms'!C2</f>
        <v>0</v>
      </c>
      <c r="C3" s="53" t="e">
        <f>'Saisie Codes'!D75</f>
        <v>#DIV/0!</v>
      </c>
      <c r="D3" s="53" t="e">
        <f>'Saisie Codes'!D76</f>
        <v>#DIV/0!</v>
      </c>
      <c r="E3" s="53" t="e">
        <f>'Saisie Codes'!D77</f>
        <v>#DIV/0!</v>
      </c>
      <c r="F3" s="53" t="e">
        <f>'Saisie Codes'!D81</f>
        <v>#DIV/0!</v>
      </c>
      <c r="G3" s="53" t="e">
        <f>'Saisie Codes'!D79</f>
        <v>#DIV/0!</v>
      </c>
      <c r="H3" s="53" t="e">
        <f>'Saisie Codes'!D80</f>
        <v>#DIV/0!</v>
      </c>
      <c r="I3" s="54" t="e">
        <f>'Saisie Codes'!D78</f>
        <v>#DIV/0!</v>
      </c>
      <c r="J3" s="76" t="e">
        <f>I3-'Saisie Codes'!$AZ$82</f>
        <v>#DIV/0!</v>
      </c>
      <c r="O3" s="37"/>
    </row>
    <row r="4" spans="1:15" ht="12.75">
      <c r="A4" s="51">
        <f>'Saisie noms'!B3</f>
        <v>0</v>
      </c>
      <c r="B4" s="51">
        <f>'Saisie noms'!C3</f>
        <v>0</v>
      </c>
      <c r="C4" s="53" t="e">
        <f>'Saisie Codes'!E75</f>
        <v>#DIV/0!</v>
      </c>
      <c r="D4" s="53" t="e">
        <f>'Saisie Codes'!E76</f>
        <v>#DIV/0!</v>
      </c>
      <c r="E4" s="53" t="e">
        <f>'Saisie Codes'!E77</f>
        <v>#DIV/0!</v>
      </c>
      <c r="F4" s="53" t="e">
        <f>'Saisie Codes'!E81</f>
        <v>#DIV/0!</v>
      </c>
      <c r="G4" s="53" t="e">
        <f>'Saisie Codes'!E79</f>
        <v>#DIV/0!</v>
      </c>
      <c r="H4" s="53" t="e">
        <f>'Saisie Codes'!E80</f>
        <v>#DIV/0!</v>
      </c>
      <c r="I4" s="54" t="e">
        <f>'Saisie Codes'!E78</f>
        <v>#DIV/0!</v>
      </c>
      <c r="J4" s="76" t="e">
        <f>I4-'Saisie Codes'!$AZ$82</f>
        <v>#DIV/0!</v>
      </c>
      <c r="O4" s="37"/>
    </row>
    <row r="5" spans="1:15" ht="12.75">
      <c r="A5" s="51">
        <f>'Saisie noms'!B4</f>
        <v>0</v>
      </c>
      <c r="B5" s="51">
        <f>'Saisie noms'!C4</f>
        <v>0</v>
      </c>
      <c r="C5" s="53" t="e">
        <f>'Saisie Codes'!F75</f>
        <v>#DIV/0!</v>
      </c>
      <c r="D5" s="53" t="e">
        <f>'Saisie Codes'!F76</f>
        <v>#DIV/0!</v>
      </c>
      <c r="E5" s="53" t="e">
        <f>'Saisie Codes'!F77</f>
        <v>#DIV/0!</v>
      </c>
      <c r="F5" s="53" t="e">
        <f>'Saisie Codes'!F81</f>
        <v>#DIV/0!</v>
      </c>
      <c r="G5" s="53" t="e">
        <f>'Saisie Codes'!F79</f>
        <v>#DIV/0!</v>
      </c>
      <c r="H5" s="53" t="e">
        <f>'Saisie Codes'!F80</f>
        <v>#DIV/0!</v>
      </c>
      <c r="I5" s="54" t="e">
        <f>'Saisie Codes'!F78</f>
        <v>#DIV/0!</v>
      </c>
      <c r="J5" s="76" t="e">
        <f>I5-'Saisie Codes'!$AZ$82</f>
        <v>#DIV/0!</v>
      </c>
      <c r="O5" s="37"/>
    </row>
    <row r="6" spans="1:15" ht="12.75">
      <c r="A6" s="51">
        <f>'Saisie noms'!B5</f>
        <v>0</v>
      </c>
      <c r="B6" s="51">
        <f>'Saisie noms'!C5</f>
        <v>0</v>
      </c>
      <c r="C6" s="53" t="e">
        <f>'Saisie Codes'!G75</f>
        <v>#DIV/0!</v>
      </c>
      <c r="D6" s="53" t="e">
        <f>'Saisie Codes'!G76</f>
        <v>#DIV/0!</v>
      </c>
      <c r="E6" s="53" t="e">
        <f>'Saisie Codes'!G77</f>
        <v>#DIV/0!</v>
      </c>
      <c r="F6" s="53" t="e">
        <f>'Saisie Codes'!G81</f>
        <v>#DIV/0!</v>
      </c>
      <c r="G6" s="53" t="e">
        <f>'Saisie Codes'!G79</f>
        <v>#DIV/0!</v>
      </c>
      <c r="H6" s="53" t="e">
        <f>'Saisie Codes'!G80</f>
        <v>#DIV/0!</v>
      </c>
      <c r="I6" s="54" t="e">
        <f>'Saisie Codes'!G78</f>
        <v>#DIV/0!</v>
      </c>
      <c r="J6" s="76" t="e">
        <f>I6-'Saisie Codes'!$AZ$82</f>
        <v>#DIV/0!</v>
      </c>
      <c r="O6" s="37"/>
    </row>
    <row r="7" spans="1:15" ht="12.75">
      <c r="A7" s="51">
        <f>'Saisie noms'!B6</f>
        <v>0</v>
      </c>
      <c r="B7" s="51">
        <f>'Saisie noms'!C6</f>
        <v>0</v>
      </c>
      <c r="C7" s="53" t="e">
        <f>'Saisie Codes'!H75</f>
        <v>#DIV/0!</v>
      </c>
      <c r="D7" s="53" t="e">
        <f>'Saisie Codes'!H76</f>
        <v>#DIV/0!</v>
      </c>
      <c r="E7" s="53" t="e">
        <f>'Saisie Codes'!H77</f>
        <v>#DIV/0!</v>
      </c>
      <c r="F7" s="53" t="e">
        <f>'Saisie Codes'!H81</f>
        <v>#DIV/0!</v>
      </c>
      <c r="G7" s="53" t="e">
        <f>'Saisie Codes'!H79</f>
        <v>#DIV/0!</v>
      </c>
      <c r="H7" s="53" t="e">
        <f>'Saisie Codes'!H80</f>
        <v>#DIV/0!</v>
      </c>
      <c r="I7" s="54" t="e">
        <f>'Saisie Codes'!H78</f>
        <v>#DIV/0!</v>
      </c>
      <c r="J7" s="76" t="e">
        <f>I7-'Saisie Codes'!$AZ$82</f>
        <v>#DIV/0!</v>
      </c>
      <c r="O7" s="37"/>
    </row>
    <row r="8" spans="1:15" ht="12.75">
      <c r="A8" s="51">
        <f>'Saisie noms'!B7</f>
        <v>0</v>
      </c>
      <c r="B8" s="51">
        <f>'Saisie noms'!C7</f>
        <v>0</v>
      </c>
      <c r="C8" s="53" t="e">
        <f>'Saisie Codes'!I75</f>
        <v>#DIV/0!</v>
      </c>
      <c r="D8" s="53" t="e">
        <f>'Saisie Codes'!I76</f>
        <v>#DIV/0!</v>
      </c>
      <c r="E8" s="53" t="e">
        <f>'Saisie Codes'!I77</f>
        <v>#DIV/0!</v>
      </c>
      <c r="F8" s="53" t="e">
        <f>'Saisie Codes'!I81</f>
        <v>#DIV/0!</v>
      </c>
      <c r="G8" s="53" t="e">
        <f>'Saisie Codes'!I79</f>
        <v>#DIV/0!</v>
      </c>
      <c r="H8" s="53" t="e">
        <f>'Saisie Codes'!I80</f>
        <v>#DIV/0!</v>
      </c>
      <c r="I8" s="54" t="e">
        <f>'Saisie Codes'!I78</f>
        <v>#DIV/0!</v>
      </c>
      <c r="J8" s="76" t="e">
        <f>I8-'Saisie Codes'!$AZ$82</f>
        <v>#DIV/0!</v>
      </c>
      <c r="O8" s="37"/>
    </row>
    <row r="9" spans="1:15" ht="12.75">
      <c r="A9" s="51">
        <f>'Saisie noms'!B8</f>
        <v>0</v>
      </c>
      <c r="B9" s="51">
        <f>'Saisie noms'!C8</f>
        <v>0</v>
      </c>
      <c r="C9" s="53" t="e">
        <f>'Saisie Codes'!J75</f>
        <v>#DIV/0!</v>
      </c>
      <c r="D9" s="53" t="e">
        <f>'Saisie Codes'!J76</f>
        <v>#DIV/0!</v>
      </c>
      <c r="E9" s="53" t="e">
        <f>'Saisie Codes'!J77</f>
        <v>#DIV/0!</v>
      </c>
      <c r="F9" s="53" t="e">
        <f>'Saisie Codes'!J81</f>
        <v>#DIV/0!</v>
      </c>
      <c r="G9" s="53" t="e">
        <f>'Saisie Codes'!J79</f>
        <v>#DIV/0!</v>
      </c>
      <c r="H9" s="53" t="e">
        <f>'Saisie Codes'!J80</f>
        <v>#DIV/0!</v>
      </c>
      <c r="I9" s="54" t="e">
        <f>'Saisie Codes'!J78</f>
        <v>#DIV/0!</v>
      </c>
      <c r="J9" s="76" t="e">
        <f>I9-'Saisie Codes'!$AZ$82</f>
        <v>#DIV/0!</v>
      </c>
      <c r="O9" s="37"/>
    </row>
    <row r="10" spans="1:15" ht="12.75">
      <c r="A10" s="51">
        <f>'Saisie noms'!B9</f>
        <v>0</v>
      </c>
      <c r="B10" s="51">
        <f>'Saisie noms'!C9</f>
        <v>0</v>
      </c>
      <c r="C10" s="53" t="e">
        <f>'Saisie Codes'!K75</f>
        <v>#DIV/0!</v>
      </c>
      <c r="D10" s="53" t="e">
        <f>'Saisie Codes'!K76</f>
        <v>#DIV/0!</v>
      </c>
      <c r="E10" s="53" t="e">
        <f>'Saisie Codes'!K77</f>
        <v>#DIV/0!</v>
      </c>
      <c r="F10" s="53" t="e">
        <f>'Saisie Codes'!K81</f>
        <v>#DIV/0!</v>
      </c>
      <c r="G10" s="53" t="e">
        <f>'Saisie Codes'!K79</f>
        <v>#DIV/0!</v>
      </c>
      <c r="H10" s="53" t="e">
        <f>'Saisie Codes'!K80</f>
        <v>#DIV/0!</v>
      </c>
      <c r="I10" s="54" t="e">
        <f>'Saisie Codes'!K78</f>
        <v>#DIV/0!</v>
      </c>
      <c r="J10" s="76" t="e">
        <f>I10-'Saisie Codes'!$AZ$82</f>
        <v>#DIV/0!</v>
      </c>
      <c r="O10" s="37"/>
    </row>
    <row r="11" spans="1:15" ht="12.75">
      <c r="A11" s="51">
        <f>'Saisie noms'!B10</f>
        <v>0</v>
      </c>
      <c r="B11" s="51">
        <f>'Saisie noms'!C10</f>
        <v>0</v>
      </c>
      <c r="C11" s="53" t="e">
        <f>'Saisie Codes'!L75</f>
        <v>#DIV/0!</v>
      </c>
      <c r="D11" s="53" t="e">
        <f>'Saisie Codes'!L76</f>
        <v>#DIV/0!</v>
      </c>
      <c r="E11" s="53" t="e">
        <f>'Saisie Codes'!L77</f>
        <v>#DIV/0!</v>
      </c>
      <c r="F11" s="53" t="e">
        <f>'Saisie Codes'!L81</f>
        <v>#DIV/0!</v>
      </c>
      <c r="G11" s="53" t="e">
        <f>'Saisie Codes'!L79</f>
        <v>#DIV/0!</v>
      </c>
      <c r="H11" s="53" t="e">
        <f>'Saisie Codes'!L80</f>
        <v>#DIV/0!</v>
      </c>
      <c r="I11" s="54" t="e">
        <f>'Saisie Codes'!L78</f>
        <v>#DIV/0!</v>
      </c>
      <c r="J11" s="76" t="e">
        <f>I11-'Saisie Codes'!$AZ$82</f>
        <v>#DIV/0!</v>
      </c>
      <c r="O11" s="37"/>
    </row>
    <row r="12" spans="1:15" ht="12.75">
      <c r="A12" s="51">
        <f>'Saisie noms'!B11</f>
        <v>0</v>
      </c>
      <c r="B12" s="51">
        <f>'Saisie noms'!C11</f>
        <v>0</v>
      </c>
      <c r="C12" s="53" t="e">
        <f>'Saisie Codes'!M75</f>
        <v>#DIV/0!</v>
      </c>
      <c r="D12" s="53" t="e">
        <f>'Saisie Codes'!M76</f>
        <v>#DIV/0!</v>
      </c>
      <c r="E12" s="53" t="e">
        <f>'Saisie Codes'!M77</f>
        <v>#DIV/0!</v>
      </c>
      <c r="F12" s="53" t="e">
        <f>'Saisie Codes'!M81</f>
        <v>#DIV/0!</v>
      </c>
      <c r="G12" s="53" t="e">
        <f>'Saisie Codes'!M79</f>
        <v>#DIV/0!</v>
      </c>
      <c r="H12" s="53" t="e">
        <f>'Saisie Codes'!M80</f>
        <v>#DIV/0!</v>
      </c>
      <c r="I12" s="54" t="e">
        <f>'Saisie Codes'!M78</f>
        <v>#DIV/0!</v>
      </c>
      <c r="J12" s="76" t="e">
        <f>I12-'Saisie Codes'!$AZ$82</f>
        <v>#DIV/0!</v>
      </c>
      <c r="O12" s="37"/>
    </row>
    <row r="13" spans="1:15" ht="12.75">
      <c r="A13" s="51" t="str">
        <f>'Saisie noms'!B12</f>
        <v> </v>
      </c>
      <c r="B13" s="51" t="str">
        <f>'Saisie noms'!C12</f>
        <v> </v>
      </c>
      <c r="C13" s="53" t="e">
        <f>'Saisie Codes'!N75</f>
        <v>#DIV/0!</v>
      </c>
      <c r="D13" s="53" t="e">
        <f>'Saisie Codes'!N76</f>
        <v>#DIV/0!</v>
      </c>
      <c r="E13" s="53" t="e">
        <f>'Saisie Codes'!N77</f>
        <v>#DIV/0!</v>
      </c>
      <c r="F13" s="53" t="e">
        <f>'Saisie Codes'!N81</f>
        <v>#DIV/0!</v>
      </c>
      <c r="G13" s="53" t="e">
        <f>'Saisie Codes'!N79</f>
        <v>#DIV/0!</v>
      </c>
      <c r="H13" s="53" t="e">
        <f>'Saisie Codes'!N80</f>
        <v>#DIV/0!</v>
      </c>
      <c r="I13" s="54" t="e">
        <f>'Saisie Codes'!N78</f>
        <v>#DIV/0!</v>
      </c>
      <c r="J13" s="76" t="e">
        <f>I13-'Saisie Codes'!$AZ$82</f>
        <v>#DIV/0!</v>
      </c>
      <c r="O13" s="37"/>
    </row>
    <row r="14" spans="1:15" ht="12.75">
      <c r="A14" s="51" t="str">
        <f>'Saisie noms'!B13</f>
        <v> </v>
      </c>
      <c r="B14" s="51" t="str">
        <f>'Saisie noms'!C13</f>
        <v> </v>
      </c>
      <c r="C14" s="53" t="e">
        <f>'Saisie Codes'!O75</f>
        <v>#DIV/0!</v>
      </c>
      <c r="D14" s="53" t="e">
        <f>'Saisie Codes'!O76</f>
        <v>#DIV/0!</v>
      </c>
      <c r="E14" s="53" t="e">
        <f>'Saisie Codes'!O77</f>
        <v>#DIV/0!</v>
      </c>
      <c r="F14" s="53" t="e">
        <f>'Saisie Codes'!O81</f>
        <v>#DIV/0!</v>
      </c>
      <c r="G14" s="53" t="e">
        <f>'Saisie Codes'!O79</f>
        <v>#DIV/0!</v>
      </c>
      <c r="H14" s="53" t="e">
        <f>'Saisie Codes'!O80</f>
        <v>#DIV/0!</v>
      </c>
      <c r="I14" s="54" t="e">
        <f>'Saisie Codes'!O78</f>
        <v>#DIV/0!</v>
      </c>
      <c r="J14" s="76" t="e">
        <f>I14-'Saisie Codes'!$AZ$82</f>
        <v>#DIV/0!</v>
      </c>
      <c r="O14" s="37"/>
    </row>
    <row r="15" spans="1:15" ht="12.75">
      <c r="A15" s="51" t="str">
        <f>'Saisie noms'!B14</f>
        <v> </v>
      </c>
      <c r="B15" s="51" t="str">
        <f>'Saisie noms'!C14</f>
        <v> </v>
      </c>
      <c r="C15" s="53" t="e">
        <f>'Saisie Codes'!P75</f>
        <v>#DIV/0!</v>
      </c>
      <c r="D15" s="53" t="e">
        <f>'Saisie Codes'!P76</f>
        <v>#DIV/0!</v>
      </c>
      <c r="E15" s="53" t="e">
        <f>'Saisie Codes'!P77</f>
        <v>#DIV/0!</v>
      </c>
      <c r="F15" s="53" t="e">
        <f>'Saisie Codes'!P81</f>
        <v>#DIV/0!</v>
      </c>
      <c r="G15" s="53" t="e">
        <f>'Saisie Codes'!P79</f>
        <v>#DIV/0!</v>
      </c>
      <c r="H15" s="53" t="e">
        <f>'Saisie Codes'!P80</f>
        <v>#DIV/0!</v>
      </c>
      <c r="I15" s="54" t="e">
        <f>'Saisie Codes'!P78</f>
        <v>#DIV/0!</v>
      </c>
      <c r="J15" s="76" t="e">
        <f>I15-'Saisie Codes'!$AZ$82</f>
        <v>#DIV/0!</v>
      </c>
      <c r="O15" s="37"/>
    </row>
    <row r="16" spans="1:15" ht="12.75">
      <c r="A16" s="51" t="str">
        <f>'Saisie noms'!B15</f>
        <v> </v>
      </c>
      <c r="B16" s="51" t="str">
        <f>'Saisie noms'!C15</f>
        <v> </v>
      </c>
      <c r="C16" s="53" t="e">
        <f>'Saisie Codes'!Q75</f>
        <v>#DIV/0!</v>
      </c>
      <c r="D16" s="53" t="e">
        <f>'Saisie Codes'!Q76</f>
        <v>#DIV/0!</v>
      </c>
      <c r="E16" s="53" t="e">
        <f>'Saisie Codes'!Q77</f>
        <v>#DIV/0!</v>
      </c>
      <c r="F16" s="53" t="e">
        <f>'Saisie Codes'!Q81</f>
        <v>#DIV/0!</v>
      </c>
      <c r="G16" s="53" t="e">
        <f>'Saisie Codes'!Q79</f>
        <v>#DIV/0!</v>
      </c>
      <c r="H16" s="53" t="e">
        <f>'Saisie Codes'!Q80</f>
        <v>#DIV/0!</v>
      </c>
      <c r="I16" s="54" t="e">
        <f>'Saisie Codes'!Q78</f>
        <v>#DIV/0!</v>
      </c>
      <c r="J16" s="76" t="e">
        <f>I16-'Saisie Codes'!$AZ$82</f>
        <v>#DIV/0!</v>
      </c>
      <c r="O16" s="37"/>
    </row>
    <row r="17" spans="1:15" ht="12.75">
      <c r="A17" s="51" t="str">
        <f>'Saisie noms'!B16</f>
        <v> </v>
      </c>
      <c r="B17" s="51" t="str">
        <f>'Saisie noms'!C16</f>
        <v> </v>
      </c>
      <c r="C17" s="53" t="e">
        <f>'Saisie Codes'!R75</f>
        <v>#DIV/0!</v>
      </c>
      <c r="D17" s="53" t="e">
        <f>'Saisie Codes'!R76</f>
        <v>#DIV/0!</v>
      </c>
      <c r="E17" s="53" t="e">
        <f>'Saisie Codes'!R77</f>
        <v>#DIV/0!</v>
      </c>
      <c r="F17" s="53" t="e">
        <f>'Saisie Codes'!R81</f>
        <v>#DIV/0!</v>
      </c>
      <c r="G17" s="53" t="e">
        <f>'Saisie Codes'!R79</f>
        <v>#DIV/0!</v>
      </c>
      <c r="H17" s="53" t="e">
        <f>'Saisie Codes'!R80</f>
        <v>#DIV/0!</v>
      </c>
      <c r="I17" s="54" t="e">
        <f>'Saisie Codes'!R78</f>
        <v>#DIV/0!</v>
      </c>
      <c r="J17" s="76" t="e">
        <f>I17-'Saisie Codes'!$AZ$82</f>
        <v>#DIV/0!</v>
      </c>
      <c r="O17" s="37"/>
    </row>
    <row r="18" spans="1:15" ht="12.75">
      <c r="A18" s="51" t="str">
        <f>'Saisie noms'!B17</f>
        <v> </v>
      </c>
      <c r="B18" s="51" t="str">
        <f>'Saisie noms'!C17</f>
        <v> </v>
      </c>
      <c r="C18" s="53" t="e">
        <f>'Saisie Codes'!S75</f>
        <v>#DIV/0!</v>
      </c>
      <c r="D18" s="53" t="e">
        <f>'Saisie Codes'!S76</f>
        <v>#DIV/0!</v>
      </c>
      <c r="E18" s="53" t="e">
        <f>'Saisie Codes'!S77</f>
        <v>#DIV/0!</v>
      </c>
      <c r="F18" s="53" t="e">
        <f>'Saisie Codes'!S81</f>
        <v>#DIV/0!</v>
      </c>
      <c r="G18" s="53" t="e">
        <f>'Saisie Codes'!S79</f>
        <v>#DIV/0!</v>
      </c>
      <c r="H18" s="53" t="e">
        <f>'Saisie Codes'!S80</f>
        <v>#DIV/0!</v>
      </c>
      <c r="I18" s="54" t="e">
        <f>'Saisie Codes'!S78</f>
        <v>#DIV/0!</v>
      </c>
      <c r="J18" s="76" t="e">
        <f>I18-'Saisie Codes'!$AZ$82</f>
        <v>#DIV/0!</v>
      </c>
      <c r="O18" s="37"/>
    </row>
    <row r="19" spans="1:15" ht="12.75">
      <c r="A19" s="51" t="str">
        <f>'Saisie noms'!B18</f>
        <v> </v>
      </c>
      <c r="B19" s="51" t="str">
        <f>'Saisie noms'!C18</f>
        <v> </v>
      </c>
      <c r="C19" s="53" t="e">
        <f>'Saisie Codes'!T75</f>
        <v>#DIV/0!</v>
      </c>
      <c r="D19" s="53" t="e">
        <f>'Saisie Codes'!T76</f>
        <v>#DIV/0!</v>
      </c>
      <c r="E19" s="53" t="e">
        <f>'Saisie Codes'!T77</f>
        <v>#DIV/0!</v>
      </c>
      <c r="F19" s="53" t="e">
        <f>'Saisie Codes'!T81</f>
        <v>#DIV/0!</v>
      </c>
      <c r="G19" s="53" t="e">
        <f>'Saisie Codes'!T79</f>
        <v>#DIV/0!</v>
      </c>
      <c r="H19" s="53" t="e">
        <f>'Saisie Codes'!T80</f>
        <v>#DIV/0!</v>
      </c>
      <c r="I19" s="54" t="e">
        <f>'Saisie Codes'!T78</f>
        <v>#DIV/0!</v>
      </c>
      <c r="J19" s="76" t="e">
        <f>I19-'Saisie Codes'!$AZ$82</f>
        <v>#DIV/0!</v>
      </c>
      <c r="O19" s="37"/>
    </row>
    <row r="20" spans="1:15" ht="12.75">
      <c r="A20" s="51" t="str">
        <f>'Saisie noms'!B19</f>
        <v> </v>
      </c>
      <c r="B20" s="51" t="str">
        <f>'Saisie noms'!C19</f>
        <v> </v>
      </c>
      <c r="C20" s="53" t="e">
        <f>'Saisie Codes'!U75</f>
        <v>#DIV/0!</v>
      </c>
      <c r="D20" s="53" t="e">
        <f>'Saisie Codes'!U76</f>
        <v>#DIV/0!</v>
      </c>
      <c r="E20" s="53" t="e">
        <f>'Saisie Codes'!U77</f>
        <v>#DIV/0!</v>
      </c>
      <c r="F20" s="53" t="e">
        <f>'Saisie Codes'!U81</f>
        <v>#DIV/0!</v>
      </c>
      <c r="G20" s="53" t="e">
        <f>'Saisie Codes'!U79</f>
        <v>#DIV/0!</v>
      </c>
      <c r="H20" s="53" t="e">
        <f>'Saisie Codes'!U80</f>
        <v>#DIV/0!</v>
      </c>
      <c r="I20" s="54" t="e">
        <f>'Saisie Codes'!U78</f>
        <v>#DIV/0!</v>
      </c>
      <c r="J20" s="76" t="e">
        <f>I20-'Saisie Codes'!$AZ$82</f>
        <v>#DIV/0!</v>
      </c>
      <c r="O20" s="37"/>
    </row>
    <row r="21" spans="1:15" ht="12.75">
      <c r="A21" s="51" t="str">
        <f>'Saisie noms'!B20</f>
        <v> </v>
      </c>
      <c r="B21" s="51" t="str">
        <f>'Saisie noms'!C20</f>
        <v> </v>
      </c>
      <c r="C21" s="53" t="e">
        <f>'Saisie Codes'!V75</f>
        <v>#DIV/0!</v>
      </c>
      <c r="D21" s="53" t="e">
        <f>'Saisie Codes'!V76</f>
        <v>#DIV/0!</v>
      </c>
      <c r="E21" s="53" t="e">
        <f>'Saisie Codes'!V77</f>
        <v>#DIV/0!</v>
      </c>
      <c r="F21" s="53" t="e">
        <f>'Saisie Codes'!V81</f>
        <v>#DIV/0!</v>
      </c>
      <c r="G21" s="53" t="e">
        <f>'Saisie Codes'!V79</f>
        <v>#DIV/0!</v>
      </c>
      <c r="H21" s="53" t="e">
        <f>'Saisie Codes'!V80</f>
        <v>#DIV/0!</v>
      </c>
      <c r="I21" s="54" t="e">
        <f>'Saisie Codes'!V78</f>
        <v>#DIV/0!</v>
      </c>
      <c r="J21" s="76" t="e">
        <f>I21-'Saisie Codes'!$AZ$82</f>
        <v>#DIV/0!</v>
      </c>
      <c r="O21" s="37"/>
    </row>
    <row r="22" spans="1:15" ht="12.75">
      <c r="A22" s="51" t="str">
        <f>'Saisie noms'!B21</f>
        <v> </v>
      </c>
      <c r="B22" s="51" t="str">
        <f>'Saisie noms'!C21</f>
        <v> </v>
      </c>
      <c r="C22" s="53" t="e">
        <f>'Saisie Codes'!W75</f>
        <v>#DIV/0!</v>
      </c>
      <c r="D22" s="53" t="e">
        <f>'Saisie Codes'!W76</f>
        <v>#DIV/0!</v>
      </c>
      <c r="E22" s="53" t="e">
        <f>'Saisie Codes'!W77</f>
        <v>#DIV/0!</v>
      </c>
      <c r="F22" s="53" t="e">
        <f>'Saisie Codes'!W81</f>
        <v>#DIV/0!</v>
      </c>
      <c r="G22" s="53" t="e">
        <f>'Saisie Codes'!W79</f>
        <v>#DIV/0!</v>
      </c>
      <c r="H22" s="53" t="e">
        <f>'Saisie Codes'!W80</f>
        <v>#DIV/0!</v>
      </c>
      <c r="I22" s="54" t="e">
        <f>'Saisie Codes'!W78</f>
        <v>#DIV/0!</v>
      </c>
      <c r="J22" s="76" t="e">
        <f>I22-'Saisie Codes'!$AZ$82</f>
        <v>#DIV/0!</v>
      </c>
      <c r="O22" s="37"/>
    </row>
    <row r="23" spans="1:15" ht="12.75">
      <c r="A23" s="51" t="str">
        <f>'Saisie noms'!B22</f>
        <v> </v>
      </c>
      <c r="B23" s="51" t="str">
        <f>'Saisie noms'!C22</f>
        <v> </v>
      </c>
      <c r="C23" s="53" t="e">
        <f>'Saisie Codes'!X75</f>
        <v>#DIV/0!</v>
      </c>
      <c r="D23" s="53" t="e">
        <f>'Saisie Codes'!X76</f>
        <v>#DIV/0!</v>
      </c>
      <c r="E23" s="53" t="e">
        <f>'Saisie Codes'!X77</f>
        <v>#DIV/0!</v>
      </c>
      <c r="F23" s="53" t="e">
        <f>'Saisie Codes'!X81</f>
        <v>#DIV/0!</v>
      </c>
      <c r="G23" s="53" t="e">
        <f>'Saisie Codes'!X79</f>
        <v>#DIV/0!</v>
      </c>
      <c r="H23" s="53" t="e">
        <f>'Saisie Codes'!X80</f>
        <v>#DIV/0!</v>
      </c>
      <c r="I23" s="54" t="e">
        <f>'Saisie Codes'!X78</f>
        <v>#DIV/0!</v>
      </c>
      <c r="J23" s="76" t="e">
        <f>I23-'Saisie Codes'!$AZ$82</f>
        <v>#DIV/0!</v>
      </c>
      <c r="O23" s="37"/>
    </row>
    <row r="24" spans="1:15" ht="12.75">
      <c r="A24" s="51" t="str">
        <f>'Saisie noms'!B23</f>
        <v> </v>
      </c>
      <c r="B24" s="51" t="str">
        <f>'Saisie noms'!C23</f>
        <v> </v>
      </c>
      <c r="C24" s="53" t="e">
        <f>'Saisie Codes'!Y75</f>
        <v>#DIV/0!</v>
      </c>
      <c r="D24" s="53" t="e">
        <f>'Saisie Codes'!Y76</f>
        <v>#DIV/0!</v>
      </c>
      <c r="E24" s="53" t="e">
        <f>'Saisie Codes'!Y77</f>
        <v>#DIV/0!</v>
      </c>
      <c r="F24" s="53" t="e">
        <f>'Saisie Codes'!Y81</f>
        <v>#DIV/0!</v>
      </c>
      <c r="G24" s="53" t="e">
        <f>'Saisie Codes'!Y79</f>
        <v>#DIV/0!</v>
      </c>
      <c r="H24" s="53" t="e">
        <f>'Saisie Codes'!Y80</f>
        <v>#DIV/0!</v>
      </c>
      <c r="I24" s="54" t="e">
        <f>'Saisie Codes'!Y78</f>
        <v>#DIV/0!</v>
      </c>
      <c r="J24" s="76" t="e">
        <f>I24-'Saisie Codes'!$AZ$82</f>
        <v>#DIV/0!</v>
      </c>
      <c r="O24" s="37"/>
    </row>
    <row r="25" spans="1:15" ht="12.75">
      <c r="A25" s="51" t="str">
        <f>'Saisie noms'!B24</f>
        <v> </v>
      </c>
      <c r="B25" s="51" t="str">
        <f>'Saisie noms'!C24</f>
        <v> </v>
      </c>
      <c r="C25" s="53" t="e">
        <f>'Saisie Codes'!Z75</f>
        <v>#DIV/0!</v>
      </c>
      <c r="D25" s="53" t="e">
        <f>'Saisie Codes'!Z76</f>
        <v>#DIV/0!</v>
      </c>
      <c r="E25" s="53" t="e">
        <f>'Saisie Codes'!Z77</f>
        <v>#DIV/0!</v>
      </c>
      <c r="F25" s="53" t="e">
        <f>'Saisie Codes'!Z81</f>
        <v>#DIV/0!</v>
      </c>
      <c r="G25" s="53" t="e">
        <f>'Saisie Codes'!Z79</f>
        <v>#DIV/0!</v>
      </c>
      <c r="H25" s="53" t="e">
        <f>'Saisie Codes'!Z80</f>
        <v>#DIV/0!</v>
      </c>
      <c r="I25" s="54" t="e">
        <f>'Saisie Codes'!Z78</f>
        <v>#DIV/0!</v>
      </c>
      <c r="J25" s="76" t="e">
        <f>I25-'Saisie Codes'!$AZ$82</f>
        <v>#DIV/0!</v>
      </c>
      <c r="O25" s="37"/>
    </row>
    <row r="26" spans="1:15" ht="12.75">
      <c r="A26" s="51" t="str">
        <f>'Saisie noms'!B25</f>
        <v> </v>
      </c>
      <c r="B26" s="51" t="str">
        <f>'Saisie noms'!C25</f>
        <v> </v>
      </c>
      <c r="C26" s="53" t="e">
        <f>'Saisie Codes'!AA75</f>
        <v>#DIV/0!</v>
      </c>
      <c r="D26" s="53" t="e">
        <f>'Saisie Codes'!AA76</f>
        <v>#DIV/0!</v>
      </c>
      <c r="E26" s="53" t="e">
        <f>'Saisie Codes'!AA77</f>
        <v>#DIV/0!</v>
      </c>
      <c r="F26" s="53" t="e">
        <f>'Saisie Codes'!AA81</f>
        <v>#DIV/0!</v>
      </c>
      <c r="G26" s="53" t="e">
        <f>'Saisie Codes'!AA79</f>
        <v>#DIV/0!</v>
      </c>
      <c r="H26" s="53" t="e">
        <f>'Saisie Codes'!AA80</f>
        <v>#DIV/0!</v>
      </c>
      <c r="I26" s="54" t="e">
        <f>'Saisie Codes'!AA78</f>
        <v>#DIV/0!</v>
      </c>
      <c r="J26" s="76" t="e">
        <f>I26-'Saisie Codes'!$AZ$82</f>
        <v>#DIV/0!</v>
      </c>
      <c r="O26" s="37"/>
    </row>
    <row r="27" spans="1:15" ht="12.75">
      <c r="A27" s="51" t="str">
        <f>'Saisie noms'!B26</f>
        <v> </v>
      </c>
      <c r="B27" s="51" t="str">
        <f>'Saisie noms'!C26</f>
        <v> </v>
      </c>
      <c r="C27" s="53" t="e">
        <f>'Saisie Codes'!AB75</f>
        <v>#DIV/0!</v>
      </c>
      <c r="D27" s="53" t="e">
        <f>'Saisie Codes'!AB76</f>
        <v>#DIV/0!</v>
      </c>
      <c r="E27" s="53" t="e">
        <f>'Saisie Codes'!AB77</f>
        <v>#DIV/0!</v>
      </c>
      <c r="F27" s="53" t="e">
        <f>'Saisie Codes'!AB81</f>
        <v>#DIV/0!</v>
      </c>
      <c r="G27" s="53" t="e">
        <f>'Saisie Codes'!AB79</f>
        <v>#DIV/0!</v>
      </c>
      <c r="H27" s="53" t="e">
        <f>'Saisie Codes'!AB80</f>
        <v>#DIV/0!</v>
      </c>
      <c r="I27" s="54" t="e">
        <f>'Saisie Codes'!AB78</f>
        <v>#DIV/0!</v>
      </c>
      <c r="J27" s="76" t="e">
        <f>I27-'Saisie Codes'!$AZ$82</f>
        <v>#DIV/0!</v>
      </c>
      <c r="O27" s="37"/>
    </row>
    <row r="28" spans="1:15" ht="12.75">
      <c r="A28" s="51" t="str">
        <f>'Saisie noms'!B27</f>
        <v> </v>
      </c>
      <c r="B28" s="51" t="str">
        <f>'Saisie noms'!C27</f>
        <v> </v>
      </c>
      <c r="C28" s="53" t="e">
        <f>'Saisie Codes'!AC75</f>
        <v>#DIV/0!</v>
      </c>
      <c r="D28" s="53" t="e">
        <f>'Saisie Codes'!AC76</f>
        <v>#DIV/0!</v>
      </c>
      <c r="E28" s="53" t="e">
        <f>'Saisie Codes'!AC77</f>
        <v>#DIV/0!</v>
      </c>
      <c r="F28" s="53" t="e">
        <f>'Saisie Codes'!AC81</f>
        <v>#DIV/0!</v>
      </c>
      <c r="G28" s="53" t="e">
        <f>'Saisie Codes'!AC79</f>
        <v>#DIV/0!</v>
      </c>
      <c r="H28" s="53" t="e">
        <f>'Saisie Codes'!AC80</f>
        <v>#DIV/0!</v>
      </c>
      <c r="I28" s="54" t="e">
        <f>'Saisie Codes'!AC78</f>
        <v>#DIV/0!</v>
      </c>
      <c r="J28" s="76" t="e">
        <f>I28-'Saisie Codes'!$AZ$82</f>
        <v>#DIV/0!</v>
      </c>
      <c r="O28" s="37"/>
    </row>
    <row r="29" spans="1:15" ht="12.75">
      <c r="A29" s="51" t="str">
        <f>'Saisie noms'!B28</f>
        <v> </v>
      </c>
      <c r="B29" s="51" t="str">
        <f>'Saisie noms'!C28</f>
        <v> </v>
      </c>
      <c r="C29" s="53" t="e">
        <f>'Saisie Codes'!AD75</f>
        <v>#DIV/0!</v>
      </c>
      <c r="D29" s="53" t="e">
        <f>'Saisie Codes'!AD76</f>
        <v>#DIV/0!</v>
      </c>
      <c r="E29" s="53" t="e">
        <f>'Saisie Codes'!AD77</f>
        <v>#DIV/0!</v>
      </c>
      <c r="F29" s="53" t="e">
        <f>'Saisie Codes'!AD81</f>
        <v>#DIV/0!</v>
      </c>
      <c r="G29" s="53" t="e">
        <f>'Saisie Codes'!AD79</f>
        <v>#DIV/0!</v>
      </c>
      <c r="H29" s="53" t="e">
        <f>'Saisie Codes'!AD80</f>
        <v>#DIV/0!</v>
      </c>
      <c r="I29" s="54" t="e">
        <f>'Saisie Codes'!AD78</f>
        <v>#DIV/0!</v>
      </c>
      <c r="J29" s="76" t="e">
        <f>I29-'Saisie Codes'!$AZ$82</f>
        <v>#DIV/0!</v>
      </c>
      <c r="O29" s="37"/>
    </row>
    <row r="30" spans="1:15" ht="12.75">
      <c r="A30" s="51" t="str">
        <f>'Saisie noms'!B29</f>
        <v> </v>
      </c>
      <c r="B30" s="51" t="str">
        <f>'Saisie noms'!C29</f>
        <v> </v>
      </c>
      <c r="C30" s="53" t="e">
        <f>'Saisie Codes'!AE75</f>
        <v>#DIV/0!</v>
      </c>
      <c r="D30" s="53" t="e">
        <f>'Saisie Codes'!AE76</f>
        <v>#DIV/0!</v>
      </c>
      <c r="E30" s="53" t="e">
        <f>'Saisie Codes'!AE77</f>
        <v>#DIV/0!</v>
      </c>
      <c r="F30" s="53" t="e">
        <f>'Saisie Codes'!AE81</f>
        <v>#DIV/0!</v>
      </c>
      <c r="G30" s="53" t="e">
        <f>'Saisie Codes'!AE79</f>
        <v>#DIV/0!</v>
      </c>
      <c r="H30" s="53" t="e">
        <f>'Saisie Codes'!AE80</f>
        <v>#DIV/0!</v>
      </c>
      <c r="I30" s="54" t="e">
        <f>'Saisie Codes'!AE78</f>
        <v>#DIV/0!</v>
      </c>
      <c r="J30" s="76" t="e">
        <f>I30-'Saisie Codes'!$AZ$82</f>
        <v>#DIV/0!</v>
      </c>
      <c r="O30" s="37"/>
    </row>
    <row r="31" spans="1:15" ht="12.75">
      <c r="A31" s="51" t="str">
        <f>'Saisie noms'!B30</f>
        <v> </v>
      </c>
      <c r="B31" s="51" t="str">
        <f>'Saisie noms'!C30</f>
        <v> </v>
      </c>
      <c r="C31" s="53" t="e">
        <f>'Saisie Codes'!AF75</f>
        <v>#DIV/0!</v>
      </c>
      <c r="D31" s="53" t="e">
        <f>'Saisie Codes'!AF76</f>
        <v>#DIV/0!</v>
      </c>
      <c r="E31" s="53" t="e">
        <f>'Saisie Codes'!AF77</f>
        <v>#DIV/0!</v>
      </c>
      <c r="F31" s="53" t="e">
        <f>'Saisie Codes'!AF81</f>
        <v>#DIV/0!</v>
      </c>
      <c r="G31" s="53" t="e">
        <f>'Saisie Codes'!AF79</f>
        <v>#DIV/0!</v>
      </c>
      <c r="H31" s="53" t="e">
        <f>'Saisie Codes'!AF80</f>
        <v>#DIV/0!</v>
      </c>
      <c r="I31" s="54" t="e">
        <f>'Saisie Codes'!AF78</f>
        <v>#DIV/0!</v>
      </c>
      <c r="J31" s="76" t="e">
        <f>I31-'Saisie Codes'!$AZ$82</f>
        <v>#DIV/0!</v>
      </c>
      <c r="O31" s="37"/>
    </row>
    <row r="32" spans="1:15" ht="12.75">
      <c r="A32" s="51" t="str">
        <f>'Saisie noms'!B31</f>
        <v> </v>
      </c>
      <c r="B32" s="51" t="str">
        <f>'Saisie noms'!C31</f>
        <v> </v>
      </c>
      <c r="C32" s="53" t="e">
        <f>'Saisie Codes'!AG75</f>
        <v>#DIV/0!</v>
      </c>
      <c r="D32" s="53" t="e">
        <f>'Saisie Codes'!AG76</f>
        <v>#DIV/0!</v>
      </c>
      <c r="E32" s="53" t="e">
        <f>'Saisie Codes'!AG77</f>
        <v>#DIV/0!</v>
      </c>
      <c r="F32" s="53" t="e">
        <f>'Saisie Codes'!AG81</f>
        <v>#DIV/0!</v>
      </c>
      <c r="G32" s="53" t="e">
        <f>'Saisie Codes'!AG79</f>
        <v>#DIV/0!</v>
      </c>
      <c r="H32" s="53" t="e">
        <f>'Saisie Codes'!AG80</f>
        <v>#DIV/0!</v>
      </c>
      <c r="I32" s="54" t="e">
        <f>'Saisie Codes'!AG78</f>
        <v>#DIV/0!</v>
      </c>
      <c r="J32" s="76" t="e">
        <f>I32-'Saisie Codes'!$AZ$82</f>
        <v>#DIV/0!</v>
      </c>
      <c r="O32" s="37"/>
    </row>
    <row r="33" spans="1:15" ht="12.75">
      <c r="A33" s="51" t="str">
        <f>'Saisie noms'!B32</f>
        <v> </v>
      </c>
      <c r="B33" s="51" t="str">
        <f>'Saisie noms'!C32</f>
        <v> </v>
      </c>
      <c r="C33" s="53" t="e">
        <f>'Saisie Codes'!AH75</f>
        <v>#DIV/0!</v>
      </c>
      <c r="D33" s="53" t="e">
        <f>'Saisie Codes'!AH76</f>
        <v>#DIV/0!</v>
      </c>
      <c r="E33" s="53" t="e">
        <f>'Saisie Codes'!AH77</f>
        <v>#DIV/0!</v>
      </c>
      <c r="F33" s="53" t="e">
        <f>'Saisie Codes'!AH81</f>
        <v>#DIV/0!</v>
      </c>
      <c r="G33" s="53" t="e">
        <f>'Saisie Codes'!AH79</f>
        <v>#DIV/0!</v>
      </c>
      <c r="H33" s="53" t="e">
        <f>'Saisie Codes'!AH80</f>
        <v>#DIV/0!</v>
      </c>
      <c r="I33" s="54" t="e">
        <f>'Saisie Codes'!AH78</f>
        <v>#DIV/0!</v>
      </c>
      <c r="J33" s="76" t="e">
        <f>I33-'Saisie Codes'!$AZ$82</f>
        <v>#DIV/0!</v>
      </c>
      <c r="O33" s="37"/>
    </row>
    <row r="34" spans="1:15" ht="12.75">
      <c r="A34" s="51" t="str">
        <f>'Saisie noms'!B33</f>
        <v> </v>
      </c>
      <c r="B34" s="51" t="str">
        <f>'Saisie noms'!C33</f>
        <v> </v>
      </c>
      <c r="C34" s="53" t="e">
        <f>'Saisie Codes'!AI75</f>
        <v>#DIV/0!</v>
      </c>
      <c r="D34" s="53" t="e">
        <f>'Saisie Codes'!AI76</f>
        <v>#DIV/0!</v>
      </c>
      <c r="E34" s="53" t="e">
        <f>'Saisie Codes'!AI77</f>
        <v>#DIV/0!</v>
      </c>
      <c r="F34" s="53" t="e">
        <f>'Saisie Codes'!AI81</f>
        <v>#DIV/0!</v>
      </c>
      <c r="G34" s="53" t="e">
        <f>'Saisie Codes'!AI79</f>
        <v>#DIV/0!</v>
      </c>
      <c r="H34" s="53" t="e">
        <f>'Saisie Codes'!AI80</f>
        <v>#DIV/0!</v>
      </c>
      <c r="I34" s="54" t="e">
        <f>'Saisie Codes'!AI78</f>
        <v>#DIV/0!</v>
      </c>
      <c r="J34" s="76" t="e">
        <f>I34-'Saisie Codes'!$AZ$82</f>
        <v>#DIV/0!</v>
      </c>
      <c r="O34" s="37"/>
    </row>
  </sheetData>
  <conditionalFormatting sqref="I3:I34">
    <cfRule type="cellIs" priority="1" dxfId="3" operator="lessThanOrEqual" stopIfTrue="1">
      <formula>#REF!/100</formula>
    </cfRule>
    <cfRule type="cellIs" priority="2" dxfId="4" operator="between" stopIfTrue="1">
      <formula>#REF!/100</formula>
      <formula>#REF!/100</formula>
    </cfRule>
    <cfRule type="cellIs" priority="3" dxfId="5" operator="greaterThanOrEqual" stopIfTrue="1">
      <formula>#REF!/100</formula>
    </cfRule>
  </conditionalFormatting>
  <conditionalFormatting sqref="J3:J34">
    <cfRule type="cellIs" priority="4" dxfId="6" operator="lessThan" stopIfTrue="1">
      <formula>0</formula>
    </cfRule>
    <cfRule type="cellIs" priority="5" dxfId="7" operator="greaterThanOrEqual" stopIfTrue="1">
      <formula>0</formula>
    </cfRule>
  </conditionalFormatting>
  <printOptions/>
  <pageMargins left="0.75" right="0.75" top="1" bottom="1" header="0.4921259845" footer="0.4921259845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FSU</cp:lastModifiedBy>
  <cp:lastPrinted>2010-03-21T15:19:54Z</cp:lastPrinted>
  <dcterms:created xsi:type="dcterms:W3CDTF">1996-10-21T11:03:58Z</dcterms:created>
  <dcterms:modified xsi:type="dcterms:W3CDTF">2010-03-24T16:59:54Z</dcterms:modified>
  <cp:category/>
  <cp:version/>
  <cp:contentType/>
  <cp:contentStatus/>
</cp:coreProperties>
</file>