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Saisie noms" sheetId="1" r:id="rId1"/>
    <sheet name="Saisie Codes" sheetId="2" r:id="rId2"/>
    <sheet name="Synthèse par Item" sheetId="3" r:id="rId3"/>
    <sheet name="Synthèse par élève" sheetId="4" r:id="rId4"/>
  </sheets>
  <definedNames/>
  <calcPr fullCalcOnLoad="1"/>
</workbook>
</file>

<file path=xl/sharedStrings.xml><?xml version="1.0" encoding="utf-8"?>
<sst xmlns="http://schemas.openxmlformats.org/spreadsheetml/2006/main" count="229" uniqueCount="102">
  <si>
    <t>Nom</t>
  </si>
  <si>
    <t>Prénom</t>
  </si>
  <si>
    <t>Né(e) le</t>
  </si>
  <si>
    <t>Sexe</t>
  </si>
  <si>
    <t>Ces noms seront automatiquement reportés dans la feuille de saisie des résultats
Seul Nom et Prénom sont à rentrer, la date de naissance et le sexe pourront éventuellement servir dans d'autres développements.
Pour le nom et le prénom, vous pouvez faire un copier-coller
à partir d'autres listes préexistantes.</t>
  </si>
  <si>
    <t>Les codages couleur suivant apparaitront automatiquement
Lors de la saisie des codes sur la page suivante</t>
  </si>
  <si>
    <t>Codes saisis</t>
  </si>
  <si>
    <t>Absent</t>
  </si>
  <si>
    <t>Code 0</t>
  </si>
  <si>
    <t>Code 1</t>
  </si>
  <si>
    <t>Code 2</t>
  </si>
  <si>
    <t>Code 8</t>
  </si>
  <si>
    <t>Code 9</t>
  </si>
  <si>
    <t>%0</t>
  </si>
  <si>
    <t>%1</t>
  </si>
  <si>
    <t>%2</t>
  </si>
  <si>
    <t>%1+2</t>
  </si>
  <si>
    <t>%8</t>
  </si>
  <si>
    <t>%9</t>
  </si>
  <si>
    <t>Saisis</t>
  </si>
  <si>
    <t>Code</t>
  </si>
  <si>
    <t>Absents</t>
  </si>
  <si>
    <t>% 0</t>
  </si>
  <si>
    <t>% 1</t>
  </si>
  <si>
    <t>% 2</t>
  </si>
  <si>
    <t>% Réussite (Codes 1 et 2)</t>
  </si>
  <si>
    <t>% 8</t>
  </si>
  <si>
    <t>% 9</t>
  </si>
  <si>
    <t>Réussite</t>
  </si>
  <si>
    <t>Code 1+2</t>
  </si>
  <si>
    <t xml:space="preserve"> </t>
  </si>
  <si>
    <t>Code 1 / Saisis</t>
  </si>
  <si>
    <t>Code 1 ou 2 / Saisis</t>
  </si>
  <si>
    <t>%6</t>
  </si>
  <si>
    <t>Code 6</t>
  </si>
  <si>
    <t>% 6</t>
  </si>
  <si>
    <t>Découvrir les formes et les grandeurs</t>
  </si>
  <si>
    <t>Exercice 21</t>
  </si>
  <si>
    <t>Exercice 14</t>
  </si>
  <si>
    <t>it. 64</t>
  </si>
  <si>
    <t>it. 63</t>
  </si>
  <si>
    <t>it. 65</t>
  </si>
  <si>
    <t>it. 66</t>
  </si>
  <si>
    <t>it. 67</t>
  </si>
  <si>
    <t>it. 68</t>
  </si>
  <si>
    <t>it. 69</t>
  </si>
  <si>
    <t>it. 70</t>
  </si>
  <si>
    <t>it. 71</t>
  </si>
  <si>
    <t>it. 72</t>
  </si>
  <si>
    <t>it. 73</t>
  </si>
  <si>
    <t>it. 78</t>
  </si>
  <si>
    <t>it. 79</t>
  </si>
  <si>
    <t>it. 80</t>
  </si>
  <si>
    <t>it. 81</t>
  </si>
  <si>
    <t>it. 82</t>
  </si>
  <si>
    <t>it. 83</t>
  </si>
  <si>
    <t>it. 84</t>
  </si>
  <si>
    <t>it. 85</t>
  </si>
  <si>
    <t>it. 86</t>
  </si>
  <si>
    <t>it. 87</t>
  </si>
  <si>
    <t>it. 88</t>
  </si>
  <si>
    <t>it. 89</t>
  </si>
  <si>
    <t>it. 74</t>
  </si>
  <si>
    <t>it. 75</t>
  </si>
  <si>
    <t>it. 76</t>
  </si>
  <si>
    <t>it. 77</t>
  </si>
  <si>
    <t>it. 90</t>
  </si>
  <si>
    <t>it. 91</t>
  </si>
  <si>
    <t>it. 92</t>
  </si>
  <si>
    <t>it. 93</t>
  </si>
  <si>
    <t>it. 94</t>
  </si>
  <si>
    <t>it. 95</t>
  </si>
  <si>
    <t>it. 96</t>
  </si>
  <si>
    <t>it. 97</t>
  </si>
  <si>
    <t>it. 98</t>
  </si>
  <si>
    <t>it. 99</t>
  </si>
  <si>
    <t>it. 100</t>
  </si>
  <si>
    <t>it. 101</t>
  </si>
  <si>
    <t>it. 102</t>
  </si>
  <si>
    <t>it. 103</t>
  </si>
  <si>
    <t>it. 104</t>
  </si>
  <si>
    <t>it. 105</t>
  </si>
  <si>
    <t>it. 106</t>
  </si>
  <si>
    <t>it. 107</t>
  </si>
  <si>
    <t>it. 108</t>
  </si>
  <si>
    <t>it. 109</t>
  </si>
  <si>
    <t>Exercice 15</t>
  </si>
  <si>
    <t>Exercice 16</t>
  </si>
  <si>
    <t>Exercice 18</t>
  </si>
  <si>
    <t>Exercice 19</t>
  </si>
  <si>
    <t>Exercice 17</t>
  </si>
  <si>
    <t>Exercice 20</t>
  </si>
  <si>
    <t>Exercice 22</t>
  </si>
  <si>
    <t>Exercice 23</t>
  </si>
  <si>
    <t>Exercice 24</t>
  </si>
  <si>
    <t>Approcher les quantités et les nombres</t>
  </si>
  <si>
    <t>Se repérer dans l'espace</t>
  </si>
  <si>
    <t>Se repérer dans le temps</t>
  </si>
  <si>
    <t>Score global</t>
  </si>
  <si>
    <t>Découverte du monde</t>
  </si>
  <si>
    <t>Ecart au Score global</t>
  </si>
  <si>
    <t xml:space="preserve">ECOLE :                                   CLASSE :                                  ANNEE :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</si>
</sst>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%"/>
    <numFmt numFmtId="173" formatCode="0.0%"/>
    <numFmt numFmtId="174" formatCode="0.00000000%"/>
  </numFmts>
  <fonts count="9">
    <font>
      <sz val="10"/>
      <name val="Arial"/>
      <family val="0"/>
    </font>
    <font>
      <b/>
      <sz val="10"/>
      <color indexed="10"/>
      <name val="Arial"/>
      <family val="2"/>
    </font>
    <font>
      <sz val="10"/>
      <name val="Arial Black"/>
      <family val="0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Border="0" applyAlignment="0" applyProtection="0"/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2" fillId="4" borderId="0" applyNumberFormat="0" applyBorder="0" applyProtection="0">
      <alignment horizontal="center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2" borderId="0" applyNumberFormat="0" applyBorder="0" applyProtection="0">
      <alignment horizontal="center"/>
    </xf>
    <xf numFmtId="9" fontId="0" fillId="0" borderId="0" applyFont="0" applyFill="0" applyBorder="0" applyAlignment="0" applyProtection="0"/>
    <xf numFmtId="0" fontId="2" fillId="5" borderId="0" applyNumberFormat="0" applyBorder="0" applyProtection="0">
      <alignment horizontal="center"/>
    </xf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6" borderId="1" xfId="0" applyFill="1" applyBorder="1" applyAlignment="1">
      <alignment/>
    </xf>
    <xf numFmtId="0" fontId="0" fillId="6" borderId="1" xfId="0" applyFill="1" applyBorder="1" applyAlignment="1" applyProtection="1">
      <alignment/>
      <protection locked="0"/>
    </xf>
    <xf numFmtId="14" fontId="0" fillId="6" borderId="1" xfId="0" applyNumberFormat="1" applyFill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/>
      <protection locked="0"/>
    </xf>
    <xf numFmtId="14" fontId="0" fillId="0" borderId="1" xfId="0" applyNumberFormat="1" applyBorder="1" applyAlignment="1" applyProtection="1">
      <alignment/>
      <protection locked="0"/>
    </xf>
    <xf numFmtId="0" fontId="0" fillId="0" borderId="2" xfId="0" applyBorder="1" applyAlignment="1">
      <alignment/>
    </xf>
    <xf numFmtId="0" fontId="0" fillId="2" borderId="0" xfId="16" applyAlignment="1">
      <alignment/>
    </xf>
    <xf numFmtId="0" fontId="0" fillId="0" borderId="3" xfId="0" applyBorder="1" applyAlignment="1">
      <alignment/>
    </xf>
    <xf numFmtId="0" fontId="0" fillId="3" borderId="0" xfId="17" applyAlignment="1">
      <alignment/>
    </xf>
    <xf numFmtId="0" fontId="0" fillId="0" borderId="4" xfId="0" applyBorder="1" applyAlignment="1">
      <alignment/>
    </xf>
    <xf numFmtId="0" fontId="1" fillId="0" borderId="5" xfId="15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4" fontId="0" fillId="0" borderId="0" xfId="0" applyNumberFormat="1" applyAlignment="1">
      <alignment/>
    </xf>
    <xf numFmtId="0" fontId="3" fillId="0" borderId="7" xfId="0" applyFont="1" applyBorder="1" applyAlignment="1">
      <alignment horizontal="center" textRotation="90"/>
    </xf>
    <xf numFmtId="0" fontId="0" fillId="0" borderId="7" xfId="0" applyFont="1" applyBorder="1" applyAlignment="1">
      <alignment horizontal="center" textRotation="90"/>
    </xf>
    <xf numFmtId="0" fontId="0" fillId="0" borderId="0" xfId="0" applyFont="1" applyAlignment="1">
      <alignment horizontal="center" textRotation="90"/>
    </xf>
    <xf numFmtId="0" fontId="0" fillId="0" borderId="1" xfId="0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9" fontId="0" fillId="0" borderId="0" xfId="0" applyNumberFormat="1" applyAlignment="1">
      <alignment/>
    </xf>
    <xf numFmtId="0" fontId="5" fillId="0" borderId="0" xfId="0" applyFont="1" applyAlignment="1">
      <alignment horizontal="center" vertical="center" wrapText="1"/>
    </xf>
    <xf numFmtId="0" fontId="3" fillId="7" borderId="7" xfId="0" applyFont="1" applyFill="1" applyBorder="1" applyAlignment="1">
      <alignment/>
    </xf>
    <xf numFmtId="0" fontId="3" fillId="7" borderId="7" xfId="0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0" fillId="7" borderId="7" xfId="0" applyFont="1" applyFill="1" applyBorder="1" applyAlignment="1">
      <alignment/>
    </xf>
    <xf numFmtId="0" fontId="0" fillId="7" borderId="7" xfId="0" applyFill="1" applyBorder="1" applyAlignment="1">
      <alignment horizontal="center"/>
    </xf>
    <xf numFmtId="0" fontId="0" fillId="0" borderId="7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textRotation="90" wrapText="1"/>
    </xf>
    <xf numFmtId="173" fontId="0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173" fontId="0" fillId="0" borderId="0" xfId="0" applyNumberFormat="1" applyAlignment="1">
      <alignment horizontal="center"/>
    </xf>
    <xf numFmtId="9" fontId="6" fillId="0" borderId="0" xfId="0" applyNumberFormat="1" applyFont="1" applyAlignment="1">
      <alignment horizontal="center"/>
    </xf>
    <xf numFmtId="9" fontId="6" fillId="8" borderId="0" xfId="0" applyNumberFormat="1" applyFont="1" applyFill="1" applyAlignment="1">
      <alignment horizontal="center"/>
    </xf>
    <xf numFmtId="9" fontId="6" fillId="0" borderId="7" xfId="0" applyNumberFormat="1" applyFont="1" applyBorder="1" applyAlignment="1">
      <alignment horizontal="center" wrapText="1"/>
    </xf>
    <xf numFmtId="9" fontId="0" fillId="0" borderId="0" xfId="0" applyNumberFormat="1" applyAlignment="1">
      <alignment wrapText="1"/>
    </xf>
    <xf numFmtId="9" fontId="0" fillId="0" borderId="0" xfId="0" applyNumberFormat="1" applyAlignment="1">
      <alignment horizontal="center"/>
    </xf>
    <xf numFmtId="49" fontId="0" fillId="0" borderId="7" xfId="0" applyNumberFormat="1" applyBorder="1" applyAlignment="1" applyProtection="1">
      <alignment/>
      <protection locked="0"/>
    </xf>
    <xf numFmtId="0" fontId="0" fillId="0" borderId="7" xfId="0" applyBorder="1" applyAlignment="1">
      <alignment horizontal="center" textRotation="90"/>
    </xf>
    <xf numFmtId="10" fontId="0" fillId="0" borderId="7" xfId="0" applyNumberFormat="1" applyBorder="1" applyAlignment="1">
      <alignment horizontal="center"/>
    </xf>
    <xf numFmtId="0" fontId="0" fillId="0" borderId="0" xfId="0" applyAlignment="1">
      <alignment horizontal="center" textRotation="90"/>
    </xf>
    <xf numFmtId="173" fontId="0" fillId="0" borderId="1" xfId="0" applyNumberFormat="1" applyBorder="1" applyAlignment="1">
      <alignment horizontal="center" wrapText="1"/>
    </xf>
    <xf numFmtId="0" fontId="0" fillId="0" borderId="8" xfId="0" applyBorder="1" applyAlignment="1">
      <alignment horizontal="center" textRotation="90"/>
    </xf>
    <xf numFmtId="0" fontId="7" fillId="0" borderId="8" xfId="0" applyFont="1" applyBorder="1" applyAlignment="1">
      <alignment horizontal="center" textRotation="90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0" fontId="0" fillId="0" borderId="13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11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3" fillId="0" borderId="15" xfId="0" applyFont="1" applyBorder="1" applyAlignment="1">
      <alignment horizontal="center" textRotation="90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5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0" fontId="0" fillId="0" borderId="16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6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9" fontId="6" fillId="8" borderId="22" xfId="0" applyNumberFormat="1" applyFont="1" applyFill="1" applyBorder="1" applyAlignment="1">
      <alignment horizontal="center" wrapText="1"/>
    </xf>
    <xf numFmtId="10" fontId="0" fillId="8" borderId="22" xfId="0" applyNumberFormat="1" applyFill="1" applyBorder="1" applyAlignment="1">
      <alignment/>
    </xf>
    <xf numFmtId="9" fontId="0" fillId="0" borderId="16" xfId="0" applyNumberForma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18" applyFont="1" applyFill="1" applyBorder="1">
      <alignment horizontal="center"/>
    </xf>
    <xf numFmtId="0" fontId="0" fillId="0" borderId="0" xfId="0" applyFill="1" applyBorder="1" applyAlignment="1" applyProtection="1">
      <alignment/>
      <protection locked="0"/>
    </xf>
    <xf numFmtId="0" fontId="2" fillId="0" borderId="0" xfId="23" applyFont="1" applyFill="1" applyBorder="1">
      <alignment horizontal="center"/>
    </xf>
    <xf numFmtId="0" fontId="2" fillId="0" borderId="0" xfId="25" applyFont="1" applyFill="1" applyBorder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5" fillId="9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</cellXfs>
  <cellStyles count="12">
    <cellStyle name="Normal" xfId="0"/>
    <cellStyle name="0" xfId="15"/>
    <cellStyle name="8" xfId="16"/>
    <cellStyle name="9" xfId="17"/>
    <cellStyle name="inf" xfId="18"/>
    <cellStyle name="Comma" xfId="19"/>
    <cellStyle name="Comma [0]" xfId="20"/>
    <cellStyle name="Currency" xfId="21"/>
    <cellStyle name="Currency [0]" xfId="22"/>
    <cellStyle name="moy" xfId="23"/>
    <cellStyle name="Percent" xfId="24"/>
    <cellStyle name="sup" xfId="25"/>
  </cellStyles>
  <dxfs count="8">
    <dxf>
      <fill>
        <patternFill patternType="solid">
          <fgColor rgb="FFFFFF00"/>
          <bgColor rgb="FFFFFF00"/>
        </patternFill>
      </fill>
      <border/>
    </dxf>
    <dxf>
      <fill>
        <patternFill patternType="solid">
          <fgColor rgb="FFFF6600"/>
          <bgColor rgb="FFFF9900"/>
        </patternFill>
      </fill>
      <border/>
    </dxf>
    <dxf>
      <font>
        <i val="0"/>
        <color rgb="FFFF0000"/>
      </font>
      <fill>
        <patternFill patternType="none">
          <fgColor indexed="64"/>
          <bgColor indexed="65"/>
        </patternFill>
      </fill>
      <border/>
    </dxf>
    <dxf>
      <font>
        <i val="0"/>
        <color rgb="FF000000"/>
      </font>
      <fill>
        <patternFill patternType="solid">
          <fgColor rgb="FF993300"/>
          <bgColor rgb="FFFF0000"/>
        </patternFill>
      </fill>
      <border/>
    </dxf>
    <dxf>
      <font>
        <i val="0"/>
        <color rgb="FF000000"/>
      </font>
      <fill>
        <patternFill patternType="solid">
          <fgColor rgb="FFFFFF00"/>
          <bgColor rgb="FFFFFF00"/>
        </patternFill>
      </fill>
      <border/>
    </dxf>
    <dxf>
      <font>
        <i val="0"/>
        <color rgb="FF000000"/>
      </font>
      <fill>
        <patternFill patternType="solid">
          <fgColor rgb="FF33CCCC"/>
          <bgColor rgb="FF00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A1" sqref="A1"/>
    </sheetView>
  </sheetViews>
  <sheetFormatPr defaultColWidth="11.421875" defaultRowHeight="15" customHeight="1"/>
  <cols>
    <col min="1" max="1" width="4.28125" style="0" customWidth="1"/>
    <col min="2" max="2" width="20.421875" style="0" customWidth="1"/>
    <col min="3" max="3" width="15.28125" style="0" customWidth="1"/>
    <col min="4" max="4" width="11.57421875" style="18" customWidth="1"/>
    <col min="5" max="5" width="5.00390625" style="0" customWidth="1"/>
    <col min="6" max="6" width="10.8515625" style="0" customWidth="1"/>
    <col min="7" max="16384" width="11.57421875" style="0" customWidth="1"/>
  </cols>
  <sheetData>
    <row r="1" spans="2:6" s="1" customFormat="1" ht="15" customHeight="1">
      <c r="B1" s="2" t="s">
        <v>0</v>
      </c>
      <c r="C1" s="2" t="s">
        <v>1</v>
      </c>
      <c r="D1" s="3" t="s">
        <v>2</v>
      </c>
      <c r="E1" s="2" t="s">
        <v>3</v>
      </c>
      <c r="F1" s="73"/>
    </row>
    <row r="2" spans="1:12" ht="15" customHeight="1">
      <c r="A2" s="4">
        <v>1</v>
      </c>
      <c r="B2" s="5"/>
      <c r="C2" s="5"/>
      <c r="D2" s="6"/>
      <c r="E2" s="5"/>
      <c r="F2" s="74"/>
      <c r="H2" s="86" t="s">
        <v>4</v>
      </c>
      <c r="I2" s="86"/>
      <c r="J2" s="86"/>
      <c r="K2" s="86"/>
      <c r="L2" s="86"/>
    </row>
    <row r="3" spans="1:12" ht="15" customHeight="1">
      <c r="A3" s="7">
        <v>2</v>
      </c>
      <c r="B3" s="8"/>
      <c r="C3" s="8"/>
      <c r="D3" s="9"/>
      <c r="E3" s="8"/>
      <c r="F3" s="75"/>
      <c r="H3" s="86"/>
      <c r="I3" s="86"/>
      <c r="J3" s="86"/>
      <c r="K3" s="86"/>
      <c r="L3" s="86"/>
    </row>
    <row r="4" spans="1:12" ht="15" customHeight="1">
      <c r="A4" s="4">
        <v>3</v>
      </c>
      <c r="B4" s="5"/>
      <c r="C4" s="5"/>
      <c r="D4" s="6"/>
      <c r="E4" s="5"/>
      <c r="F4" s="74"/>
      <c r="H4" s="86"/>
      <c r="I4" s="86"/>
      <c r="J4" s="86"/>
      <c r="K4" s="86"/>
      <c r="L4" s="86"/>
    </row>
    <row r="5" spans="1:12" ht="15" customHeight="1">
      <c r="A5" s="7">
        <v>4</v>
      </c>
      <c r="B5" s="8"/>
      <c r="C5" s="8"/>
      <c r="D5" s="9"/>
      <c r="E5" s="8"/>
      <c r="F5" s="75"/>
      <c r="H5" s="86"/>
      <c r="I5" s="86"/>
      <c r="J5" s="86"/>
      <c r="K5" s="86"/>
      <c r="L5" s="86"/>
    </row>
    <row r="6" spans="1:12" ht="15" customHeight="1">
      <c r="A6" s="4">
        <v>5</v>
      </c>
      <c r="B6" s="5"/>
      <c r="C6" s="5"/>
      <c r="D6" s="6"/>
      <c r="E6" s="5"/>
      <c r="F6" s="74"/>
      <c r="H6" s="86"/>
      <c r="I6" s="86"/>
      <c r="J6" s="86"/>
      <c r="K6" s="86"/>
      <c r="L6" s="86"/>
    </row>
    <row r="7" spans="1:12" ht="15" customHeight="1">
      <c r="A7" s="7">
        <v>6</v>
      </c>
      <c r="B7" s="8"/>
      <c r="C7" s="8"/>
      <c r="D7" s="9"/>
      <c r="E7" s="8"/>
      <c r="F7" s="75"/>
      <c r="H7" s="86"/>
      <c r="I7" s="86"/>
      <c r="J7" s="86"/>
      <c r="K7" s="86"/>
      <c r="L7" s="86"/>
    </row>
    <row r="8" spans="1:12" ht="15" customHeight="1">
      <c r="A8" s="4">
        <v>7</v>
      </c>
      <c r="B8" s="5"/>
      <c r="C8" s="5"/>
      <c r="D8" s="6"/>
      <c r="E8" s="5"/>
      <c r="F8" s="74"/>
      <c r="H8" s="86"/>
      <c r="I8" s="86"/>
      <c r="J8" s="86"/>
      <c r="K8" s="86"/>
      <c r="L8" s="86"/>
    </row>
    <row r="9" spans="1:12" ht="15" customHeight="1">
      <c r="A9" s="7">
        <v>8</v>
      </c>
      <c r="B9" s="8"/>
      <c r="C9" s="8"/>
      <c r="D9" s="9"/>
      <c r="E9" s="8"/>
      <c r="F9" s="75"/>
      <c r="H9" s="86"/>
      <c r="I9" s="86"/>
      <c r="J9" s="86"/>
      <c r="K9" s="86"/>
      <c r="L9" s="86"/>
    </row>
    <row r="10" spans="1:12" ht="15" customHeight="1">
      <c r="A10" s="4">
        <v>9</v>
      </c>
      <c r="B10" s="5"/>
      <c r="C10" s="5"/>
      <c r="D10" s="6"/>
      <c r="E10" s="5"/>
      <c r="F10" s="74"/>
      <c r="H10" s="86"/>
      <c r="I10" s="86"/>
      <c r="J10" s="86"/>
      <c r="K10" s="86"/>
      <c r="L10" s="86"/>
    </row>
    <row r="11" spans="1:12" ht="15" customHeight="1">
      <c r="A11" s="7">
        <v>10</v>
      </c>
      <c r="B11" s="8"/>
      <c r="C11" s="8"/>
      <c r="D11" s="9"/>
      <c r="E11" s="8"/>
      <c r="F11" s="75"/>
      <c r="H11" s="86"/>
      <c r="I11" s="86"/>
      <c r="J11" s="86"/>
      <c r="K11" s="86"/>
      <c r="L11" s="86"/>
    </row>
    <row r="12" spans="1:12" ht="15" customHeight="1">
      <c r="A12" s="4">
        <v>11</v>
      </c>
      <c r="B12" s="5" t="s">
        <v>30</v>
      </c>
      <c r="C12" s="5" t="s">
        <v>30</v>
      </c>
      <c r="D12" s="6"/>
      <c r="E12" s="5"/>
      <c r="F12" s="74"/>
      <c r="H12" s="86"/>
      <c r="I12" s="86"/>
      <c r="J12" s="86"/>
      <c r="K12" s="86"/>
      <c r="L12" s="86"/>
    </row>
    <row r="13" spans="1:6" ht="15" customHeight="1">
      <c r="A13" s="7">
        <v>12</v>
      </c>
      <c r="B13" s="8" t="s">
        <v>30</v>
      </c>
      <c r="C13" s="8" t="s">
        <v>30</v>
      </c>
      <c r="D13" s="9"/>
      <c r="E13" s="8"/>
      <c r="F13" s="75"/>
    </row>
    <row r="14" spans="1:6" ht="15" customHeight="1">
      <c r="A14" s="4">
        <v>13</v>
      </c>
      <c r="B14" s="5" t="s">
        <v>30</v>
      </c>
      <c r="C14" s="5" t="s">
        <v>30</v>
      </c>
      <c r="D14" s="6"/>
      <c r="E14" s="5"/>
      <c r="F14" s="74"/>
    </row>
    <row r="15" spans="1:6" ht="15" customHeight="1">
      <c r="A15" s="7">
        <v>14</v>
      </c>
      <c r="B15" s="8" t="s">
        <v>30</v>
      </c>
      <c r="C15" s="8" t="s">
        <v>30</v>
      </c>
      <c r="D15" s="9"/>
      <c r="E15" s="8"/>
      <c r="F15" s="75"/>
    </row>
    <row r="16" spans="1:12" ht="15" customHeight="1">
      <c r="A16" s="4">
        <v>15</v>
      </c>
      <c r="B16" s="5" t="s">
        <v>30</v>
      </c>
      <c r="C16" s="5" t="s">
        <v>30</v>
      </c>
      <c r="D16" s="6"/>
      <c r="E16" s="5"/>
      <c r="F16" s="74"/>
      <c r="H16" s="87" t="s">
        <v>5</v>
      </c>
      <c r="I16" s="87"/>
      <c r="J16" s="87"/>
      <c r="K16" s="87"/>
      <c r="L16" s="87"/>
    </row>
    <row r="17" spans="1:12" ht="15" customHeight="1">
      <c r="A17" s="7">
        <v>16</v>
      </c>
      <c r="B17" s="8" t="s">
        <v>30</v>
      </c>
      <c r="C17" s="8" t="s">
        <v>30</v>
      </c>
      <c r="D17" s="9"/>
      <c r="E17" s="8"/>
      <c r="F17" s="75"/>
      <c r="H17" s="87"/>
      <c r="I17" s="87"/>
      <c r="J17" s="87"/>
      <c r="K17" s="87"/>
      <c r="L17" s="87"/>
    </row>
    <row r="18" spans="1:12" ht="15" customHeight="1">
      <c r="A18" s="4">
        <v>17</v>
      </c>
      <c r="B18" s="5" t="s">
        <v>30</v>
      </c>
      <c r="C18" s="5" t="s">
        <v>30</v>
      </c>
      <c r="D18" s="6"/>
      <c r="E18" s="5"/>
      <c r="F18" s="74"/>
      <c r="H18" s="10"/>
      <c r="I18" s="11">
        <v>8</v>
      </c>
      <c r="L18" s="12"/>
    </row>
    <row r="19" spans="1:12" ht="15" customHeight="1">
      <c r="A19" s="7">
        <v>18</v>
      </c>
      <c r="B19" s="8" t="s">
        <v>30</v>
      </c>
      <c r="C19" s="8" t="s">
        <v>30</v>
      </c>
      <c r="D19" s="9"/>
      <c r="E19" s="8"/>
      <c r="F19" s="75"/>
      <c r="H19" s="10"/>
      <c r="I19" s="13">
        <v>9</v>
      </c>
      <c r="L19" s="12"/>
    </row>
    <row r="20" spans="1:12" ht="15" customHeight="1">
      <c r="A20" s="4">
        <v>19</v>
      </c>
      <c r="B20" s="5" t="s">
        <v>30</v>
      </c>
      <c r="C20" s="5" t="s">
        <v>30</v>
      </c>
      <c r="D20" s="6"/>
      <c r="E20" s="5"/>
      <c r="F20" s="74"/>
      <c r="H20" s="14"/>
      <c r="I20" s="15">
        <v>0</v>
      </c>
      <c r="J20" s="16"/>
      <c r="K20" s="16"/>
      <c r="L20" s="17"/>
    </row>
    <row r="21" spans="1:6" ht="15" customHeight="1">
      <c r="A21" s="7">
        <v>20</v>
      </c>
      <c r="B21" s="8" t="s">
        <v>30</v>
      </c>
      <c r="C21" s="8" t="s">
        <v>30</v>
      </c>
      <c r="D21" s="9"/>
      <c r="E21" s="8"/>
      <c r="F21" s="75"/>
    </row>
    <row r="22" spans="1:6" ht="15" customHeight="1">
      <c r="A22" s="4">
        <v>21</v>
      </c>
      <c r="B22" s="5" t="s">
        <v>30</v>
      </c>
      <c r="C22" s="5" t="s">
        <v>30</v>
      </c>
      <c r="D22" s="6"/>
      <c r="E22" s="5"/>
      <c r="F22" s="74"/>
    </row>
    <row r="23" spans="1:12" ht="15" customHeight="1">
      <c r="A23" s="7">
        <v>22</v>
      </c>
      <c r="B23" s="8" t="s">
        <v>30</v>
      </c>
      <c r="C23" s="8" t="s">
        <v>30</v>
      </c>
      <c r="D23" s="9"/>
      <c r="E23" s="8"/>
      <c r="F23" s="75"/>
      <c r="H23" s="79"/>
      <c r="I23" s="80"/>
      <c r="J23" s="80"/>
      <c r="K23" s="80"/>
      <c r="L23" s="80"/>
    </row>
    <row r="24" spans="1:12" ht="15" customHeight="1">
      <c r="A24" s="4">
        <v>23</v>
      </c>
      <c r="B24" s="5" t="s">
        <v>30</v>
      </c>
      <c r="C24" s="5" t="s">
        <v>30</v>
      </c>
      <c r="D24" s="6"/>
      <c r="E24" s="5"/>
      <c r="F24" s="74"/>
      <c r="H24" s="81"/>
      <c r="I24" s="82"/>
      <c r="J24" s="80"/>
      <c r="K24" s="80"/>
      <c r="L24" s="80"/>
    </row>
    <row r="25" spans="1:12" ht="15" customHeight="1">
      <c r="A25" s="7">
        <v>24</v>
      </c>
      <c r="B25" s="8" t="s">
        <v>30</v>
      </c>
      <c r="C25" s="8" t="s">
        <v>30</v>
      </c>
      <c r="D25" s="9"/>
      <c r="E25" s="8"/>
      <c r="F25" s="75"/>
      <c r="H25" s="83"/>
      <c r="I25" s="80"/>
      <c r="J25" s="80"/>
      <c r="K25" s="80"/>
      <c r="L25" s="80"/>
    </row>
    <row r="26" spans="1:12" ht="15" customHeight="1">
      <c r="A26" s="4">
        <v>25</v>
      </c>
      <c r="B26" s="5" t="s">
        <v>30</v>
      </c>
      <c r="C26" s="5" t="s">
        <v>30</v>
      </c>
      <c r="D26" s="6"/>
      <c r="E26" s="5"/>
      <c r="F26" s="74"/>
      <c r="H26" s="84"/>
      <c r="I26" s="82"/>
      <c r="J26" s="80"/>
      <c r="K26" s="80"/>
      <c r="L26" s="80"/>
    </row>
    <row r="27" spans="1:12" ht="15" customHeight="1">
      <c r="A27" s="7">
        <v>26</v>
      </c>
      <c r="B27" s="8" t="s">
        <v>30</v>
      </c>
      <c r="C27" s="8" t="s">
        <v>30</v>
      </c>
      <c r="D27" s="9"/>
      <c r="E27" s="8"/>
      <c r="F27" s="75"/>
      <c r="H27" s="85"/>
      <c r="I27" s="85"/>
      <c r="J27" s="85"/>
      <c r="K27" s="85"/>
      <c r="L27" s="85"/>
    </row>
    <row r="28" spans="1:12" ht="15" customHeight="1">
      <c r="A28" s="4">
        <v>27</v>
      </c>
      <c r="B28" s="5" t="s">
        <v>30</v>
      </c>
      <c r="C28" s="5" t="s">
        <v>30</v>
      </c>
      <c r="D28" s="6"/>
      <c r="E28" s="5"/>
      <c r="F28" s="74"/>
      <c r="H28" s="85"/>
      <c r="I28" s="85"/>
      <c r="J28" s="85"/>
      <c r="K28" s="85"/>
      <c r="L28" s="85"/>
    </row>
    <row r="29" spans="1:12" ht="15" customHeight="1">
      <c r="A29" s="7">
        <v>28</v>
      </c>
      <c r="B29" s="8" t="s">
        <v>30</v>
      </c>
      <c r="C29" s="8" t="s">
        <v>30</v>
      </c>
      <c r="D29" s="9"/>
      <c r="E29" s="8"/>
      <c r="F29" s="75"/>
      <c r="H29" s="85"/>
      <c r="I29" s="85"/>
      <c r="J29" s="85"/>
      <c r="K29" s="85"/>
      <c r="L29" s="85"/>
    </row>
    <row r="30" spans="1:12" ht="15" customHeight="1">
      <c r="A30" s="4">
        <v>29</v>
      </c>
      <c r="B30" s="5" t="s">
        <v>30</v>
      </c>
      <c r="C30" s="5" t="s">
        <v>30</v>
      </c>
      <c r="D30" s="6"/>
      <c r="E30" s="5"/>
      <c r="F30" s="74"/>
      <c r="H30" s="85"/>
      <c r="I30" s="85"/>
      <c r="J30" s="85"/>
      <c r="K30" s="85"/>
      <c r="L30" s="85"/>
    </row>
    <row r="31" spans="1:12" ht="15" customHeight="1">
      <c r="A31" s="7">
        <v>30</v>
      </c>
      <c r="B31" s="8" t="s">
        <v>30</v>
      </c>
      <c r="C31" s="8" t="s">
        <v>30</v>
      </c>
      <c r="D31" s="9"/>
      <c r="E31" s="8"/>
      <c r="F31" s="75"/>
      <c r="H31" s="85"/>
      <c r="I31" s="85"/>
      <c r="J31" s="85"/>
      <c r="K31" s="85"/>
      <c r="L31" s="85"/>
    </row>
    <row r="32" spans="1:6" ht="15" customHeight="1">
      <c r="A32" s="4">
        <v>31</v>
      </c>
      <c r="B32" s="5" t="s">
        <v>30</v>
      </c>
      <c r="C32" s="5" t="s">
        <v>30</v>
      </c>
      <c r="D32" s="6"/>
      <c r="E32" s="5"/>
      <c r="F32" s="74"/>
    </row>
    <row r="33" spans="1:6" ht="15" customHeight="1">
      <c r="A33" s="7">
        <v>32</v>
      </c>
      <c r="B33" s="8" t="s">
        <v>30</v>
      </c>
      <c r="C33" s="8" t="s">
        <v>30</v>
      </c>
      <c r="D33" s="9"/>
      <c r="E33" s="8"/>
      <c r="F33" s="75"/>
    </row>
  </sheetData>
  <mergeCells count="2">
    <mergeCell ref="H2:L12"/>
    <mergeCell ref="H16:L17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7"/>
  <sheetViews>
    <sheetView workbookViewId="0" topLeftCell="A1">
      <selection activeCell="A1" sqref="A1:AI2"/>
    </sheetView>
  </sheetViews>
  <sheetFormatPr defaultColWidth="11.421875" defaultRowHeight="12.75"/>
  <cols>
    <col min="1" max="2" width="9.00390625" style="0" customWidth="1"/>
    <col min="3" max="3" width="5.140625" style="1" customWidth="1"/>
    <col min="4" max="35" width="3.00390625" style="0" customWidth="1"/>
    <col min="36" max="42" width="4.140625" style="0" customWidth="1"/>
    <col min="43" max="43" width="4.28125" style="0" customWidth="1"/>
    <col min="44" max="50" width="11.421875" style="0" hidden="1" customWidth="1"/>
    <col min="51" max="51" width="10.00390625" style="0" customWidth="1"/>
    <col min="52" max="16384" width="11.57421875" style="0" customWidth="1"/>
  </cols>
  <sheetData>
    <row r="1" spans="1:36" ht="12.75">
      <c r="A1" s="88" t="s">
        <v>101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t="s">
        <v>99</v>
      </c>
    </row>
    <row r="2" spans="1:35" ht="12.7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</row>
    <row r="3" spans="1:52" ht="84.75" customHeight="1">
      <c r="A3" s="62"/>
      <c r="B3" s="62"/>
      <c r="C3" s="63"/>
      <c r="D3" s="64" t="str">
        <f>CONCATENATE('Saisie noms'!C2," ",'Saisie noms'!B2)</f>
        <v> </v>
      </c>
      <c r="E3" s="64" t="str">
        <f>CONCATENATE('Saisie noms'!C3," ",'Saisie noms'!B3)</f>
        <v> </v>
      </c>
      <c r="F3" s="64" t="str">
        <f>CONCATENATE('Saisie noms'!C4," ",'Saisie noms'!B4)</f>
        <v> </v>
      </c>
      <c r="G3" s="64" t="str">
        <f>CONCATENATE('Saisie noms'!C5," ",'Saisie noms'!B5)</f>
        <v> </v>
      </c>
      <c r="H3" s="64" t="str">
        <f>CONCATENATE('Saisie noms'!C6," ",'Saisie noms'!B6)</f>
        <v> </v>
      </c>
      <c r="I3" s="64" t="str">
        <f>CONCATENATE('Saisie noms'!C7," ",'Saisie noms'!B7)</f>
        <v> </v>
      </c>
      <c r="J3" s="64" t="str">
        <f>CONCATENATE('Saisie noms'!C8," ",'Saisie noms'!B8)</f>
        <v> </v>
      </c>
      <c r="K3" s="64" t="str">
        <f>CONCATENATE('Saisie noms'!C9," ",'Saisie noms'!B9)</f>
        <v> </v>
      </c>
      <c r="L3" s="64" t="str">
        <f>CONCATENATE('Saisie noms'!C10," ",'Saisie noms'!B10)</f>
        <v> </v>
      </c>
      <c r="M3" s="64" t="str">
        <f>CONCATENATE('Saisie noms'!C11," ",'Saisie noms'!B11)</f>
        <v> </v>
      </c>
      <c r="N3" s="64" t="str">
        <f>CONCATENATE('Saisie noms'!C12," ",'Saisie noms'!B12)</f>
        <v>   </v>
      </c>
      <c r="O3" s="64" t="str">
        <f>CONCATENATE('Saisie noms'!C13," ",'Saisie noms'!B13)</f>
        <v>   </v>
      </c>
      <c r="P3" s="64" t="str">
        <f>CONCATENATE('Saisie noms'!C14," ",'Saisie noms'!B14)</f>
        <v>   </v>
      </c>
      <c r="Q3" s="64" t="str">
        <f>CONCATENATE('Saisie noms'!C15," ",'Saisie noms'!B15)</f>
        <v>   </v>
      </c>
      <c r="R3" s="64" t="str">
        <f>CONCATENATE('Saisie noms'!C16," ",'Saisie noms'!B16)</f>
        <v>   </v>
      </c>
      <c r="S3" s="64" t="str">
        <f>CONCATENATE('Saisie noms'!C17," ",'Saisie noms'!B17)</f>
        <v>   </v>
      </c>
      <c r="T3" s="64" t="str">
        <f>CONCATENATE('Saisie noms'!C18," ",'Saisie noms'!B18)</f>
        <v>   </v>
      </c>
      <c r="U3" s="64" t="str">
        <f>CONCATENATE('Saisie noms'!C19," ",'Saisie noms'!B19)</f>
        <v>   </v>
      </c>
      <c r="V3" s="64" t="str">
        <f>CONCATENATE('Saisie noms'!C20," ",'Saisie noms'!B20)</f>
        <v>   </v>
      </c>
      <c r="W3" s="64" t="str">
        <f>CONCATENATE('Saisie noms'!C21," ",'Saisie noms'!B21)</f>
        <v>   </v>
      </c>
      <c r="X3" s="64" t="str">
        <f>CONCATENATE('Saisie noms'!C22," ",'Saisie noms'!B22)</f>
        <v>   </v>
      </c>
      <c r="Y3" s="64" t="str">
        <f>CONCATENATE('Saisie noms'!C23," ",'Saisie noms'!B23)</f>
        <v>   </v>
      </c>
      <c r="Z3" s="64" t="str">
        <f>CONCATENATE('Saisie noms'!C24," ",'Saisie noms'!B24)</f>
        <v>   </v>
      </c>
      <c r="AA3" s="64" t="str">
        <f>CONCATENATE('Saisie noms'!C25," ",'Saisie noms'!B25)</f>
        <v>   </v>
      </c>
      <c r="AB3" s="64" t="str">
        <f>CONCATENATE('Saisie noms'!C26," ",'Saisie noms'!B26)</f>
        <v>   </v>
      </c>
      <c r="AC3" s="64" t="str">
        <f>CONCATENATE('Saisie noms'!C27," ",'Saisie noms'!B27)</f>
        <v>   </v>
      </c>
      <c r="AD3" s="64" t="str">
        <f>CONCATENATE('Saisie noms'!C28," ",'Saisie noms'!B28)</f>
        <v>   </v>
      </c>
      <c r="AE3" s="64" t="str">
        <f>CONCATENATE('Saisie noms'!C29," ",'Saisie noms'!B29)</f>
        <v>   </v>
      </c>
      <c r="AF3" s="64" t="str">
        <f>CONCATENATE('Saisie noms'!C30," ",'Saisie noms'!B30)</f>
        <v>   </v>
      </c>
      <c r="AG3" s="64" t="str">
        <f>CONCATENATE('Saisie noms'!C31," ",'Saisie noms'!B31)</f>
        <v>   </v>
      </c>
      <c r="AH3" s="64" t="str">
        <f>CONCATENATE('Saisie noms'!C32," ",'Saisie noms'!B32)</f>
        <v>   </v>
      </c>
      <c r="AI3" s="64" t="str">
        <f>CONCATENATE('Saisie noms'!C33," ",'Saisie noms'!B33)</f>
        <v>   </v>
      </c>
      <c r="AJ3" s="61" t="s">
        <v>6</v>
      </c>
      <c r="AK3" s="19" t="s">
        <v>7</v>
      </c>
      <c r="AL3" s="20" t="s">
        <v>8</v>
      </c>
      <c r="AM3" s="20" t="s">
        <v>9</v>
      </c>
      <c r="AN3" s="20" t="s">
        <v>10</v>
      </c>
      <c r="AO3" s="47" t="s">
        <v>34</v>
      </c>
      <c r="AP3" s="20" t="s">
        <v>11</v>
      </c>
      <c r="AQ3" s="20" t="s">
        <v>12</v>
      </c>
      <c r="AR3" s="21" t="s">
        <v>13</v>
      </c>
      <c r="AS3" s="21" t="s">
        <v>14</v>
      </c>
      <c r="AT3" s="21" t="s">
        <v>15</v>
      </c>
      <c r="AU3" s="21" t="s">
        <v>16</v>
      </c>
      <c r="AV3" s="49" t="s">
        <v>33</v>
      </c>
      <c r="AW3" s="21" t="s">
        <v>17</v>
      </c>
      <c r="AX3" s="21" t="s">
        <v>18</v>
      </c>
      <c r="AY3" s="51" t="s">
        <v>31</v>
      </c>
      <c r="AZ3" s="52" t="s">
        <v>32</v>
      </c>
    </row>
    <row r="4" spans="1:52" ht="39.75" customHeight="1">
      <c r="A4" s="94" t="s">
        <v>36</v>
      </c>
      <c r="B4" s="91" t="s">
        <v>38</v>
      </c>
      <c r="C4" s="63" t="s">
        <v>40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3">
        <f aca="true" t="shared" si="0" ref="AJ4:AJ50">SUM(AL4:AQ4)</f>
        <v>0</v>
      </c>
      <c r="AK4" s="23">
        <f aca="true" t="shared" si="1" ref="AK4:AK50">COUNTIF(D4:AI4,"a")</f>
        <v>0</v>
      </c>
      <c r="AL4" s="24">
        <f aca="true" t="shared" si="2" ref="AL4:AL50">COUNTIF($D4:$AI4,0)</f>
        <v>0</v>
      </c>
      <c r="AM4" s="24">
        <f aca="true" t="shared" si="3" ref="AM4:AM50">COUNTIF($D4:$AI4,1)</f>
        <v>0</v>
      </c>
      <c r="AN4" s="24">
        <f aca="true" t="shared" si="4" ref="AN4:AN50">COUNTIF($D4:$AI4,2)</f>
        <v>0</v>
      </c>
      <c r="AO4" s="24">
        <f>COUNTIF($D4:$AI4,6)</f>
        <v>0</v>
      </c>
      <c r="AP4" s="24">
        <f aca="true" t="shared" si="5" ref="AP4:AP50">COUNTIF($D4:$AI4,8)</f>
        <v>0</v>
      </c>
      <c r="AQ4" s="24">
        <f aca="true" t="shared" si="6" ref="AQ4:AQ50">COUNTIF($D4:$AI4,9)</f>
        <v>0</v>
      </c>
      <c r="AR4" s="25" t="e">
        <f>AL4/(AJ4)</f>
        <v>#DIV/0!</v>
      </c>
      <c r="AS4" s="25" t="e">
        <f>AM4/(AJ4)</f>
        <v>#DIV/0!</v>
      </c>
      <c r="AT4" s="25" t="e">
        <f>AN4/(AJ4)</f>
        <v>#DIV/0!</v>
      </c>
      <c r="AU4" s="25" t="e">
        <f>(AM4+AN4)/(AJ4)</f>
        <v>#DIV/0!</v>
      </c>
      <c r="AV4" s="25" t="e">
        <f>AO4/(AJ4)</f>
        <v>#DIV/0!</v>
      </c>
      <c r="AW4" s="25" t="e">
        <f>AP4/(AJ4)</f>
        <v>#DIV/0!</v>
      </c>
      <c r="AX4" s="25" t="e">
        <f>AQ4/(AJ4)</f>
        <v>#DIV/0!</v>
      </c>
      <c r="AY4" s="53"/>
      <c r="AZ4" s="54"/>
    </row>
    <row r="5" spans="1:52" ht="34.5" customHeight="1">
      <c r="A5" s="94"/>
      <c r="B5" s="91"/>
      <c r="C5" s="63" t="s">
        <v>39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3">
        <f t="shared" si="0"/>
        <v>0</v>
      </c>
      <c r="AK5" s="23">
        <f t="shared" si="1"/>
        <v>0</v>
      </c>
      <c r="AL5" s="24">
        <f t="shared" si="2"/>
        <v>0</v>
      </c>
      <c r="AM5" s="24">
        <f t="shared" si="3"/>
        <v>0</v>
      </c>
      <c r="AN5" s="24">
        <f t="shared" si="4"/>
        <v>0</v>
      </c>
      <c r="AO5" s="24">
        <f>COUNTIF($D5:$AI5,6)</f>
        <v>0</v>
      </c>
      <c r="AP5" s="24">
        <f t="shared" si="5"/>
        <v>0</v>
      </c>
      <c r="AQ5" s="24">
        <f t="shared" si="6"/>
        <v>0</v>
      </c>
      <c r="AR5" s="25" t="e">
        <f aca="true" t="shared" si="7" ref="AR5:AR50">AL5/(AJ5)</f>
        <v>#DIV/0!</v>
      </c>
      <c r="AS5" s="25" t="e">
        <f aca="true" t="shared" si="8" ref="AS5:AS50">AM5/(AJ5)</f>
        <v>#DIV/0!</v>
      </c>
      <c r="AT5" s="25" t="e">
        <f aca="true" t="shared" si="9" ref="AT5:AT50">AN5/(AJ5)</f>
        <v>#DIV/0!</v>
      </c>
      <c r="AU5" s="25" t="e">
        <f aca="true" t="shared" si="10" ref="AU5:AU50">(AM5+AN5)/(AJ5)</f>
        <v>#DIV/0!</v>
      </c>
      <c r="AV5" s="25" t="e">
        <f aca="true" t="shared" si="11" ref="AV5:AV50">AO5/(AJ5)</f>
        <v>#DIV/0!</v>
      </c>
      <c r="AW5" s="25" t="e">
        <f aca="true" t="shared" si="12" ref="AW5:AW50">AP5/(AJ5)</f>
        <v>#DIV/0!</v>
      </c>
      <c r="AX5" s="25" t="e">
        <f aca="true" t="shared" si="13" ref="AX5:AX50">AQ5/(AJ5)</f>
        <v>#DIV/0!</v>
      </c>
      <c r="AY5" s="55"/>
      <c r="AZ5" s="56"/>
    </row>
    <row r="6" spans="1:52" ht="36.75" customHeight="1">
      <c r="A6" s="94"/>
      <c r="B6" s="91"/>
      <c r="C6" s="63" t="s">
        <v>41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3">
        <f t="shared" si="0"/>
        <v>0</v>
      </c>
      <c r="AK6" s="23">
        <f t="shared" si="1"/>
        <v>0</v>
      </c>
      <c r="AL6" s="24">
        <f t="shared" si="2"/>
        <v>0</v>
      </c>
      <c r="AM6" s="24">
        <f t="shared" si="3"/>
        <v>0</v>
      </c>
      <c r="AN6" s="24">
        <f t="shared" si="4"/>
        <v>0</v>
      </c>
      <c r="AO6" s="24">
        <f aca="true" t="shared" si="14" ref="AO6:AO50">COUNTIF($D6:$AI6,6)</f>
        <v>0</v>
      </c>
      <c r="AP6" s="24">
        <f t="shared" si="5"/>
        <v>0</v>
      </c>
      <c r="AQ6" s="24">
        <f t="shared" si="6"/>
        <v>0</v>
      </c>
      <c r="AR6" s="25" t="e">
        <f t="shared" si="7"/>
        <v>#DIV/0!</v>
      </c>
      <c r="AS6" s="25" t="e">
        <f t="shared" si="8"/>
        <v>#DIV/0!</v>
      </c>
      <c r="AT6" s="25" t="e">
        <f t="shared" si="9"/>
        <v>#DIV/0!</v>
      </c>
      <c r="AU6" s="25" t="e">
        <f t="shared" si="10"/>
        <v>#DIV/0!</v>
      </c>
      <c r="AV6" s="25" t="e">
        <f t="shared" si="11"/>
        <v>#DIV/0!</v>
      </c>
      <c r="AW6" s="25" t="e">
        <f t="shared" si="12"/>
        <v>#DIV/0!</v>
      </c>
      <c r="AX6" s="25" t="e">
        <f t="shared" si="13"/>
        <v>#DIV/0!</v>
      </c>
      <c r="AY6" s="59" t="e">
        <f>SUM(AM4:AM6)/SUM(AJ4:AJ6)</f>
        <v>#DIV/0!</v>
      </c>
      <c r="AZ6" s="60" t="e">
        <f>(SUM(AM4:AM6)+SUM(AN4:AN6))/SUM(AJ4:AJ6)</f>
        <v>#DIV/0!</v>
      </c>
    </row>
    <row r="7" spans="1:52" ht="13.5" customHeight="1">
      <c r="A7" s="94" t="s">
        <v>95</v>
      </c>
      <c r="B7" s="91" t="s">
        <v>86</v>
      </c>
      <c r="C7" s="63" t="s">
        <v>42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3">
        <f t="shared" si="0"/>
        <v>0</v>
      </c>
      <c r="AK7" s="23">
        <f t="shared" si="1"/>
        <v>0</v>
      </c>
      <c r="AL7" s="24">
        <f t="shared" si="2"/>
        <v>0</v>
      </c>
      <c r="AM7" s="24">
        <f t="shared" si="3"/>
        <v>0</v>
      </c>
      <c r="AN7" s="24">
        <f t="shared" si="4"/>
        <v>0</v>
      </c>
      <c r="AO7" s="24">
        <f t="shared" si="14"/>
        <v>0</v>
      </c>
      <c r="AP7" s="24">
        <f t="shared" si="5"/>
        <v>0</v>
      </c>
      <c r="AQ7" s="24">
        <f t="shared" si="6"/>
        <v>0</v>
      </c>
      <c r="AR7" s="25" t="e">
        <f t="shared" si="7"/>
        <v>#DIV/0!</v>
      </c>
      <c r="AS7" s="25" t="e">
        <f t="shared" si="8"/>
        <v>#DIV/0!</v>
      </c>
      <c r="AT7" s="25" t="e">
        <f t="shared" si="9"/>
        <v>#DIV/0!</v>
      </c>
      <c r="AU7" s="25" t="e">
        <f t="shared" si="10"/>
        <v>#DIV/0!</v>
      </c>
      <c r="AV7" s="25" t="e">
        <f t="shared" si="11"/>
        <v>#DIV/0!</v>
      </c>
      <c r="AW7" s="25" t="e">
        <f t="shared" si="12"/>
        <v>#DIV/0!</v>
      </c>
      <c r="AX7" s="25" t="e">
        <f t="shared" si="13"/>
        <v>#DIV/0!</v>
      </c>
      <c r="AY7" s="53"/>
      <c r="AZ7" s="54"/>
    </row>
    <row r="8" spans="1:52" ht="12.75">
      <c r="A8" s="94"/>
      <c r="B8" s="91"/>
      <c r="C8" s="63" t="s">
        <v>43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3">
        <f t="shared" si="0"/>
        <v>0</v>
      </c>
      <c r="AK8" s="23">
        <f t="shared" si="1"/>
        <v>0</v>
      </c>
      <c r="AL8" s="24">
        <f t="shared" si="2"/>
        <v>0</v>
      </c>
      <c r="AM8" s="24">
        <f t="shared" si="3"/>
        <v>0</v>
      </c>
      <c r="AN8" s="24">
        <f t="shared" si="4"/>
        <v>0</v>
      </c>
      <c r="AO8" s="24">
        <f t="shared" si="14"/>
        <v>0</v>
      </c>
      <c r="AP8" s="24">
        <f t="shared" si="5"/>
        <v>0</v>
      </c>
      <c r="AQ8" s="24">
        <f t="shared" si="6"/>
        <v>0</v>
      </c>
      <c r="AR8" s="25" t="e">
        <f t="shared" si="7"/>
        <v>#DIV/0!</v>
      </c>
      <c r="AS8" s="25" t="e">
        <f t="shared" si="8"/>
        <v>#DIV/0!</v>
      </c>
      <c r="AT8" s="25" t="e">
        <f t="shared" si="9"/>
        <v>#DIV/0!</v>
      </c>
      <c r="AU8" s="25" t="e">
        <f t="shared" si="10"/>
        <v>#DIV/0!</v>
      </c>
      <c r="AV8" s="25" t="e">
        <f t="shared" si="11"/>
        <v>#DIV/0!</v>
      </c>
      <c r="AW8" s="25" t="e">
        <f t="shared" si="12"/>
        <v>#DIV/0!</v>
      </c>
      <c r="AX8" s="25" t="e">
        <f t="shared" si="13"/>
        <v>#DIV/0!</v>
      </c>
      <c r="AY8" s="55"/>
      <c r="AZ8" s="56"/>
    </row>
    <row r="9" spans="1:52" ht="12.75">
      <c r="A9" s="94"/>
      <c r="B9" s="91"/>
      <c r="C9" s="63" t="s">
        <v>44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3">
        <f t="shared" si="0"/>
        <v>0</v>
      </c>
      <c r="AK9" s="23">
        <f t="shared" si="1"/>
        <v>0</v>
      </c>
      <c r="AL9" s="24">
        <f t="shared" si="2"/>
        <v>0</v>
      </c>
      <c r="AM9" s="24">
        <f t="shared" si="3"/>
        <v>0</v>
      </c>
      <c r="AN9" s="24">
        <f t="shared" si="4"/>
        <v>0</v>
      </c>
      <c r="AO9" s="24">
        <f t="shared" si="14"/>
        <v>0</v>
      </c>
      <c r="AP9" s="24">
        <f t="shared" si="5"/>
        <v>0</v>
      </c>
      <c r="AQ9" s="24">
        <f t="shared" si="6"/>
        <v>0</v>
      </c>
      <c r="AR9" s="25" t="e">
        <f t="shared" si="7"/>
        <v>#DIV/0!</v>
      </c>
      <c r="AS9" s="25" t="e">
        <f t="shared" si="8"/>
        <v>#DIV/0!</v>
      </c>
      <c r="AT9" s="25" t="e">
        <f t="shared" si="9"/>
        <v>#DIV/0!</v>
      </c>
      <c r="AU9" s="25" t="e">
        <f t="shared" si="10"/>
        <v>#DIV/0!</v>
      </c>
      <c r="AV9" s="25" t="e">
        <f t="shared" si="11"/>
        <v>#DIV/0!</v>
      </c>
      <c r="AW9" s="25" t="e">
        <f t="shared" si="12"/>
        <v>#DIV/0!</v>
      </c>
      <c r="AX9" s="25" t="e">
        <f t="shared" si="13"/>
        <v>#DIV/0!</v>
      </c>
      <c r="AY9" s="55"/>
      <c r="AZ9" s="56"/>
    </row>
    <row r="10" spans="1:52" ht="12.75">
      <c r="A10" s="94"/>
      <c r="B10" s="91" t="s">
        <v>87</v>
      </c>
      <c r="C10" s="63" t="s">
        <v>45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3">
        <f t="shared" si="0"/>
        <v>0</v>
      </c>
      <c r="AK10" s="23">
        <f t="shared" si="1"/>
        <v>0</v>
      </c>
      <c r="AL10" s="24">
        <f t="shared" si="2"/>
        <v>0</v>
      </c>
      <c r="AM10" s="24">
        <f t="shared" si="3"/>
        <v>0</v>
      </c>
      <c r="AN10" s="24">
        <f t="shared" si="4"/>
        <v>0</v>
      </c>
      <c r="AO10" s="24">
        <f t="shared" si="14"/>
        <v>0</v>
      </c>
      <c r="AP10" s="24">
        <f t="shared" si="5"/>
        <v>0</v>
      </c>
      <c r="AQ10" s="24">
        <f t="shared" si="6"/>
        <v>0</v>
      </c>
      <c r="AR10" s="25" t="e">
        <f t="shared" si="7"/>
        <v>#DIV/0!</v>
      </c>
      <c r="AS10" s="25" t="e">
        <f t="shared" si="8"/>
        <v>#DIV/0!</v>
      </c>
      <c r="AT10" s="25" t="e">
        <f t="shared" si="9"/>
        <v>#DIV/0!</v>
      </c>
      <c r="AU10" s="25" t="e">
        <f t="shared" si="10"/>
        <v>#DIV/0!</v>
      </c>
      <c r="AV10" s="25" t="e">
        <f t="shared" si="11"/>
        <v>#DIV/0!</v>
      </c>
      <c r="AW10" s="25" t="e">
        <f t="shared" si="12"/>
        <v>#DIV/0!</v>
      </c>
      <c r="AX10" s="25" t="e">
        <f t="shared" si="13"/>
        <v>#DIV/0!</v>
      </c>
      <c r="AY10" s="59"/>
      <c r="AZ10" s="60"/>
    </row>
    <row r="11" spans="1:52" ht="12.75" customHeight="1">
      <c r="A11" s="94"/>
      <c r="B11" s="91"/>
      <c r="C11" s="63" t="s">
        <v>46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3">
        <f t="shared" si="0"/>
        <v>0</v>
      </c>
      <c r="AK11" s="23">
        <f t="shared" si="1"/>
        <v>0</v>
      </c>
      <c r="AL11" s="24">
        <f t="shared" si="2"/>
        <v>0</v>
      </c>
      <c r="AM11" s="24">
        <f t="shared" si="3"/>
        <v>0</v>
      </c>
      <c r="AN11" s="24">
        <f t="shared" si="4"/>
        <v>0</v>
      </c>
      <c r="AO11" s="24">
        <f t="shared" si="14"/>
        <v>0</v>
      </c>
      <c r="AP11" s="24">
        <f t="shared" si="5"/>
        <v>0</v>
      </c>
      <c r="AQ11" s="24">
        <f t="shared" si="6"/>
        <v>0</v>
      </c>
      <c r="AR11" s="25" t="e">
        <f t="shared" si="7"/>
        <v>#DIV/0!</v>
      </c>
      <c r="AS11" s="25" t="e">
        <f t="shared" si="8"/>
        <v>#DIV/0!</v>
      </c>
      <c r="AT11" s="25" t="e">
        <f t="shared" si="9"/>
        <v>#DIV/0!</v>
      </c>
      <c r="AU11" s="25" t="e">
        <f t="shared" si="10"/>
        <v>#DIV/0!</v>
      </c>
      <c r="AV11" s="25" t="e">
        <f t="shared" si="11"/>
        <v>#DIV/0!</v>
      </c>
      <c r="AW11" s="25" t="e">
        <f t="shared" si="12"/>
        <v>#DIV/0!</v>
      </c>
      <c r="AX11" s="25" t="e">
        <f t="shared" si="13"/>
        <v>#DIV/0!</v>
      </c>
      <c r="AY11" s="55"/>
      <c r="AZ11" s="56"/>
    </row>
    <row r="12" spans="1:52" ht="12.75">
      <c r="A12" s="94"/>
      <c r="B12" s="91"/>
      <c r="C12" s="63" t="s">
        <v>47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3">
        <f t="shared" si="0"/>
        <v>0</v>
      </c>
      <c r="AK12" s="23">
        <f t="shared" si="1"/>
        <v>0</v>
      </c>
      <c r="AL12" s="24">
        <f t="shared" si="2"/>
        <v>0</v>
      </c>
      <c r="AM12" s="24">
        <f t="shared" si="3"/>
        <v>0</v>
      </c>
      <c r="AN12" s="24">
        <f t="shared" si="4"/>
        <v>0</v>
      </c>
      <c r="AO12" s="24">
        <f t="shared" si="14"/>
        <v>0</v>
      </c>
      <c r="AP12" s="24">
        <f t="shared" si="5"/>
        <v>0</v>
      </c>
      <c r="AQ12" s="24">
        <f t="shared" si="6"/>
        <v>0</v>
      </c>
      <c r="AR12" s="25" t="e">
        <f t="shared" si="7"/>
        <v>#DIV/0!</v>
      </c>
      <c r="AS12" s="25" t="e">
        <f t="shared" si="8"/>
        <v>#DIV/0!</v>
      </c>
      <c r="AT12" s="25" t="e">
        <f t="shared" si="9"/>
        <v>#DIV/0!</v>
      </c>
      <c r="AU12" s="25" t="e">
        <f t="shared" si="10"/>
        <v>#DIV/0!</v>
      </c>
      <c r="AV12" s="25" t="e">
        <f t="shared" si="11"/>
        <v>#DIV/0!</v>
      </c>
      <c r="AW12" s="25" t="e">
        <f t="shared" si="12"/>
        <v>#DIV/0!</v>
      </c>
      <c r="AX12" s="25" t="e">
        <f t="shared" si="13"/>
        <v>#DIV/0!</v>
      </c>
      <c r="AY12" s="55"/>
      <c r="AZ12" s="56"/>
    </row>
    <row r="13" spans="1:52" ht="12.75">
      <c r="A13" s="94"/>
      <c r="B13" s="91"/>
      <c r="C13" s="63" t="s">
        <v>48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3">
        <f t="shared" si="0"/>
        <v>0</v>
      </c>
      <c r="AK13" s="23">
        <f t="shared" si="1"/>
        <v>0</v>
      </c>
      <c r="AL13" s="24">
        <f t="shared" si="2"/>
        <v>0</v>
      </c>
      <c r="AM13" s="24">
        <f t="shared" si="3"/>
        <v>0</v>
      </c>
      <c r="AN13" s="24">
        <f t="shared" si="4"/>
        <v>0</v>
      </c>
      <c r="AO13" s="24">
        <f t="shared" si="14"/>
        <v>0</v>
      </c>
      <c r="AP13" s="24">
        <f t="shared" si="5"/>
        <v>0</v>
      </c>
      <c r="AQ13" s="24">
        <f t="shared" si="6"/>
        <v>0</v>
      </c>
      <c r="AR13" s="25" t="e">
        <f t="shared" si="7"/>
        <v>#DIV/0!</v>
      </c>
      <c r="AS13" s="25" t="e">
        <f t="shared" si="8"/>
        <v>#DIV/0!</v>
      </c>
      <c r="AT13" s="25" t="e">
        <f t="shared" si="9"/>
        <v>#DIV/0!</v>
      </c>
      <c r="AU13" s="25" t="e">
        <f t="shared" si="10"/>
        <v>#DIV/0!</v>
      </c>
      <c r="AV13" s="25" t="e">
        <f t="shared" si="11"/>
        <v>#DIV/0!</v>
      </c>
      <c r="AW13" s="25" t="e">
        <f t="shared" si="12"/>
        <v>#DIV/0!</v>
      </c>
      <c r="AX13" s="25" t="e">
        <f t="shared" si="13"/>
        <v>#DIV/0!</v>
      </c>
      <c r="AY13" s="55"/>
      <c r="AZ13" s="56"/>
    </row>
    <row r="14" spans="1:52" ht="12.75">
      <c r="A14" s="94"/>
      <c r="B14" s="91"/>
      <c r="C14" s="63" t="s">
        <v>49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3">
        <f t="shared" si="0"/>
        <v>0</v>
      </c>
      <c r="AK14" s="23">
        <f t="shared" si="1"/>
        <v>0</v>
      </c>
      <c r="AL14" s="24">
        <f t="shared" si="2"/>
        <v>0</v>
      </c>
      <c r="AM14" s="24">
        <f t="shared" si="3"/>
        <v>0</v>
      </c>
      <c r="AN14" s="24">
        <f t="shared" si="4"/>
        <v>0</v>
      </c>
      <c r="AO14" s="24">
        <f t="shared" si="14"/>
        <v>0</v>
      </c>
      <c r="AP14" s="24">
        <f t="shared" si="5"/>
        <v>0</v>
      </c>
      <c r="AQ14" s="24">
        <f t="shared" si="6"/>
        <v>0</v>
      </c>
      <c r="AR14" s="25" t="e">
        <f t="shared" si="7"/>
        <v>#DIV/0!</v>
      </c>
      <c r="AS14" s="25" t="e">
        <f t="shared" si="8"/>
        <v>#DIV/0!</v>
      </c>
      <c r="AT14" s="25" t="e">
        <f t="shared" si="9"/>
        <v>#DIV/0!</v>
      </c>
      <c r="AU14" s="25" t="e">
        <f t="shared" si="10"/>
        <v>#DIV/0!</v>
      </c>
      <c r="AV14" s="25" t="e">
        <f t="shared" si="11"/>
        <v>#DIV/0!</v>
      </c>
      <c r="AW14" s="25" t="e">
        <f t="shared" si="12"/>
        <v>#DIV/0!</v>
      </c>
      <c r="AX14" s="25" t="e">
        <f t="shared" si="13"/>
        <v>#DIV/0!</v>
      </c>
      <c r="AY14" s="55"/>
      <c r="AZ14" s="56"/>
    </row>
    <row r="15" spans="1:52" ht="12.75" customHeight="1">
      <c r="A15" s="94"/>
      <c r="B15" s="91" t="s">
        <v>88</v>
      </c>
      <c r="C15" s="63" t="s">
        <v>50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3">
        <f t="shared" si="0"/>
        <v>0</v>
      </c>
      <c r="AK15" s="23">
        <f t="shared" si="1"/>
        <v>0</v>
      </c>
      <c r="AL15" s="24">
        <f t="shared" si="2"/>
        <v>0</v>
      </c>
      <c r="AM15" s="24">
        <f t="shared" si="3"/>
        <v>0</v>
      </c>
      <c r="AN15" s="24">
        <f t="shared" si="4"/>
        <v>0</v>
      </c>
      <c r="AO15" s="24">
        <f t="shared" si="14"/>
        <v>0</v>
      </c>
      <c r="AP15" s="24">
        <f t="shared" si="5"/>
        <v>0</v>
      </c>
      <c r="AQ15" s="24">
        <f t="shared" si="6"/>
        <v>0</v>
      </c>
      <c r="AR15" s="25" t="e">
        <f t="shared" si="7"/>
        <v>#DIV/0!</v>
      </c>
      <c r="AS15" s="25" t="e">
        <f t="shared" si="8"/>
        <v>#DIV/0!</v>
      </c>
      <c r="AT15" s="25" t="e">
        <f t="shared" si="9"/>
        <v>#DIV/0!</v>
      </c>
      <c r="AU15" s="25" t="e">
        <f t="shared" si="10"/>
        <v>#DIV/0!</v>
      </c>
      <c r="AV15" s="25" t="e">
        <f t="shared" si="11"/>
        <v>#DIV/0!</v>
      </c>
      <c r="AW15" s="25" t="e">
        <f t="shared" si="12"/>
        <v>#DIV/0!</v>
      </c>
      <c r="AX15" s="25" t="e">
        <f t="shared" si="13"/>
        <v>#DIV/0!</v>
      </c>
      <c r="AY15" s="55"/>
      <c r="AZ15" s="56"/>
    </row>
    <row r="16" spans="1:52" ht="12.75">
      <c r="A16" s="94"/>
      <c r="B16" s="91"/>
      <c r="C16" s="63" t="s">
        <v>51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3">
        <f t="shared" si="0"/>
        <v>0</v>
      </c>
      <c r="AK16" s="23">
        <f t="shared" si="1"/>
        <v>0</v>
      </c>
      <c r="AL16" s="24">
        <f t="shared" si="2"/>
        <v>0</v>
      </c>
      <c r="AM16" s="24">
        <f t="shared" si="3"/>
        <v>0</v>
      </c>
      <c r="AN16" s="24">
        <f t="shared" si="4"/>
        <v>0</v>
      </c>
      <c r="AO16" s="24">
        <f t="shared" si="14"/>
        <v>0</v>
      </c>
      <c r="AP16" s="24">
        <f t="shared" si="5"/>
        <v>0</v>
      </c>
      <c r="AQ16" s="24">
        <f t="shared" si="6"/>
        <v>0</v>
      </c>
      <c r="AR16" s="25" t="e">
        <f t="shared" si="7"/>
        <v>#DIV/0!</v>
      </c>
      <c r="AS16" s="25" t="e">
        <f t="shared" si="8"/>
        <v>#DIV/0!</v>
      </c>
      <c r="AT16" s="25" t="e">
        <f t="shared" si="9"/>
        <v>#DIV/0!</v>
      </c>
      <c r="AU16" s="25" t="e">
        <f t="shared" si="10"/>
        <v>#DIV/0!</v>
      </c>
      <c r="AV16" s="25" t="e">
        <f t="shared" si="11"/>
        <v>#DIV/0!</v>
      </c>
      <c r="AW16" s="25" t="e">
        <f t="shared" si="12"/>
        <v>#DIV/0!</v>
      </c>
      <c r="AX16" s="25" t="e">
        <f t="shared" si="13"/>
        <v>#DIV/0!</v>
      </c>
      <c r="AY16" s="55"/>
      <c r="AZ16" s="56"/>
    </row>
    <row r="17" spans="1:52" ht="12.75">
      <c r="A17" s="94"/>
      <c r="B17" s="91"/>
      <c r="C17" s="63" t="s">
        <v>52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3">
        <f t="shared" si="0"/>
        <v>0</v>
      </c>
      <c r="AK17" s="23">
        <f t="shared" si="1"/>
        <v>0</v>
      </c>
      <c r="AL17" s="24">
        <f t="shared" si="2"/>
        <v>0</v>
      </c>
      <c r="AM17" s="24">
        <f t="shared" si="3"/>
        <v>0</v>
      </c>
      <c r="AN17" s="24">
        <f t="shared" si="4"/>
        <v>0</v>
      </c>
      <c r="AO17" s="24">
        <f t="shared" si="14"/>
        <v>0</v>
      </c>
      <c r="AP17" s="24">
        <f t="shared" si="5"/>
        <v>0</v>
      </c>
      <c r="AQ17" s="24">
        <f t="shared" si="6"/>
        <v>0</v>
      </c>
      <c r="AR17" s="25" t="e">
        <f t="shared" si="7"/>
        <v>#DIV/0!</v>
      </c>
      <c r="AS17" s="25" t="e">
        <f t="shared" si="8"/>
        <v>#DIV/0!</v>
      </c>
      <c r="AT17" s="25" t="e">
        <f t="shared" si="9"/>
        <v>#DIV/0!</v>
      </c>
      <c r="AU17" s="25" t="e">
        <f t="shared" si="10"/>
        <v>#DIV/0!</v>
      </c>
      <c r="AV17" s="25" t="e">
        <f t="shared" si="11"/>
        <v>#DIV/0!</v>
      </c>
      <c r="AW17" s="25" t="e">
        <f t="shared" si="12"/>
        <v>#DIV/0!</v>
      </c>
      <c r="AX17" s="25" t="e">
        <f t="shared" si="13"/>
        <v>#DIV/0!</v>
      </c>
      <c r="AY17" s="55"/>
      <c r="AZ17" s="56"/>
    </row>
    <row r="18" spans="1:52" ht="12.75">
      <c r="A18" s="94"/>
      <c r="B18" s="91"/>
      <c r="C18" s="63" t="s">
        <v>53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3">
        <f t="shared" si="0"/>
        <v>0</v>
      </c>
      <c r="AK18" s="23">
        <f t="shared" si="1"/>
        <v>0</v>
      </c>
      <c r="AL18" s="24">
        <f t="shared" si="2"/>
        <v>0</v>
      </c>
      <c r="AM18" s="24">
        <f t="shared" si="3"/>
        <v>0</v>
      </c>
      <c r="AN18" s="24">
        <f t="shared" si="4"/>
        <v>0</v>
      </c>
      <c r="AO18" s="24">
        <f t="shared" si="14"/>
        <v>0</v>
      </c>
      <c r="AP18" s="24">
        <f t="shared" si="5"/>
        <v>0</v>
      </c>
      <c r="AQ18" s="24">
        <f t="shared" si="6"/>
        <v>0</v>
      </c>
      <c r="AR18" s="25" t="e">
        <f t="shared" si="7"/>
        <v>#DIV/0!</v>
      </c>
      <c r="AS18" s="25" t="e">
        <f t="shared" si="8"/>
        <v>#DIV/0!</v>
      </c>
      <c r="AT18" s="25" t="e">
        <f t="shared" si="9"/>
        <v>#DIV/0!</v>
      </c>
      <c r="AU18" s="25" t="e">
        <f t="shared" si="10"/>
        <v>#DIV/0!</v>
      </c>
      <c r="AV18" s="25" t="e">
        <f t="shared" si="11"/>
        <v>#DIV/0!</v>
      </c>
      <c r="AW18" s="25" t="e">
        <f t="shared" si="12"/>
        <v>#DIV/0!</v>
      </c>
      <c r="AX18" s="25" t="e">
        <f t="shared" si="13"/>
        <v>#DIV/0!</v>
      </c>
      <c r="AY18" s="55"/>
      <c r="AZ18" s="56"/>
    </row>
    <row r="19" spans="1:52" ht="12.75">
      <c r="A19" s="94"/>
      <c r="B19" s="91" t="s">
        <v>89</v>
      </c>
      <c r="C19" s="63" t="s">
        <v>54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3">
        <f t="shared" si="0"/>
        <v>0</v>
      </c>
      <c r="AK19" s="23">
        <f t="shared" si="1"/>
        <v>0</v>
      </c>
      <c r="AL19" s="24">
        <f t="shared" si="2"/>
        <v>0</v>
      </c>
      <c r="AM19" s="24">
        <f t="shared" si="3"/>
        <v>0</v>
      </c>
      <c r="AN19" s="24">
        <f t="shared" si="4"/>
        <v>0</v>
      </c>
      <c r="AO19" s="24">
        <f t="shared" si="14"/>
        <v>0</v>
      </c>
      <c r="AP19" s="24">
        <f t="shared" si="5"/>
        <v>0</v>
      </c>
      <c r="AQ19" s="24">
        <f t="shared" si="6"/>
        <v>0</v>
      </c>
      <c r="AR19" s="25" t="e">
        <f t="shared" si="7"/>
        <v>#DIV/0!</v>
      </c>
      <c r="AS19" s="25" t="e">
        <f t="shared" si="8"/>
        <v>#DIV/0!</v>
      </c>
      <c r="AT19" s="25" t="e">
        <f t="shared" si="9"/>
        <v>#DIV/0!</v>
      </c>
      <c r="AU19" s="25" t="e">
        <f t="shared" si="10"/>
        <v>#DIV/0!</v>
      </c>
      <c r="AV19" s="25" t="e">
        <f t="shared" si="11"/>
        <v>#DIV/0!</v>
      </c>
      <c r="AW19" s="25" t="e">
        <f t="shared" si="12"/>
        <v>#DIV/0!</v>
      </c>
      <c r="AX19" s="25" t="e">
        <f t="shared" si="13"/>
        <v>#DIV/0!</v>
      </c>
      <c r="AY19" s="55"/>
      <c r="AZ19" s="56"/>
    </row>
    <row r="20" spans="1:52" ht="12.75">
      <c r="A20" s="94"/>
      <c r="B20" s="91"/>
      <c r="C20" s="63" t="s">
        <v>55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3">
        <f>SUM(AL20:AQ20)</f>
        <v>0</v>
      </c>
      <c r="AK20" s="23">
        <f>COUNTIF(D20:AI20,"a")</f>
        <v>0</v>
      </c>
      <c r="AL20" s="24">
        <f t="shared" si="2"/>
        <v>0</v>
      </c>
      <c r="AM20" s="24">
        <f t="shared" si="3"/>
        <v>0</v>
      </c>
      <c r="AN20" s="24">
        <f t="shared" si="4"/>
        <v>0</v>
      </c>
      <c r="AO20" s="24">
        <f t="shared" si="14"/>
        <v>0</v>
      </c>
      <c r="AP20" s="24">
        <f t="shared" si="5"/>
        <v>0</v>
      </c>
      <c r="AQ20" s="24">
        <f t="shared" si="6"/>
        <v>0</v>
      </c>
      <c r="AR20" s="25" t="e">
        <f t="shared" si="7"/>
        <v>#DIV/0!</v>
      </c>
      <c r="AS20" s="25" t="e">
        <f t="shared" si="8"/>
        <v>#DIV/0!</v>
      </c>
      <c r="AT20" s="25" t="e">
        <f t="shared" si="9"/>
        <v>#DIV/0!</v>
      </c>
      <c r="AU20" s="25" t="e">
        <f t="shared" si="10"/>
        <v>#DIV/0!</v>
      </c>
      <c r="AV20" s="25" t="e">
        <f t="shared" si="11"/>
        <v>#DIV/0!</v>
      </c>
      <c r="AW20" s="25" t="e">
        <f t="shared" si="12"/>
        <v>#DIV/0!</v>
      </c>
      <c r="AX20" s="25" t="e">
        <f t="shared" si="13"/>
        <v>#DIV/0!</v>
      </c>
      <c r="AY20" s="55"/>
      <c r="AZ20" s="56"/>
    </row>
    <row r="21" spans="1:52" ht="12.75">
      <c r="A21" s="94"/>
      <c r="B21" s="91"/>
      <c r="C21" s="63" t="s">
        <v>56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3">
        <f>SUM(AL21:AQ21)</f>
        <v>0</v>
      </c>
      <c r="AK21" s="23">
        <f>COUNTIF(D21:AI21,"a")</f>
        <v>0</v>
      </c>
      <c r="AL21" s="24">
        <f t="shared" si="2"/>
        <v>0</v>
      </c>
      <c r="AM21" s="24">
        <f t="shared" si="3"/>
        <v>0</v>
      </c>
      <c r="AN21" s="24">
        <f t="shared" si="4"/>
        <v>0</v>
      </c>
      <c r="AO21" s="24">
        <f t="shared" si="14"/>
        <v>0</v>
      </c>
      <c r="AP21" s="24">
        <f t="shared" si="5"/>
        <v>0</v>
      </c>
      <c r="AQ21" s="24">
        <f t="shared" si="6"/>
        <v>0</v>
      </c>
      <c r="AR21" s="25" t="e">
        <f t="shared" si="7"/>
        <v>#DIV/0!</v>
      </c>
      <c r="AS21" s="25" t="e">
        <f t="shared" si="8"/>
        <v>#DIV/0!</v>
      </c>
      <c r="AT21" s="25" t="e">
        <f t="shared" si="9"/>
        <v>#DIV/0!</v>
      </c>
      <c r="AU21" s="25" t="e">
        <f t="shared" si="10"/>
        <v>#DIV/0!</v>
      </c>
      <c r="AV21" s="25" t="e">
        <f t="shared" si="11"/>
        <v>#DIV/0!</v>
      </c>
      <c r="AW21" s="25" t="e">
        <f t="shared" si="12"/>
        <v>#DIV/0!</v>
      </c>
      <c r="AX21" s="25" t="e">
        <f t="shared" si="13"/>
        <v>#DIV/0!</v>
      </c>
      <c r="AY21" s="55"/>
      <c r="AZ21" s="56"/>
    </row>
    <row r="22" spans="1:52" ht="12.75">
      <c r="A22" s="94"/>
      <c r="B22" s="91"/>
      <c r="C22" s="63" t="s">
        <v>57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3">
        <f>SUM(AL22:AQ22)</f>
        <v>0</v>
      </c>
      <c r="AK22" s="23">
        <f>COUNTIF(D22:AI22,"a")</f>
        <v>0</v>
      </c>
      <c r="AL22" s="24">
        <f t="shared" si="2"/>
        <v>0</v>
      </c>
      <c r="AM22" s="24">
        <f t="shared" si="3"/>
        <v>0</v>
      </c>
      <c r="AN22" s="24">
        <f t="shared" si="4"/>
        <v>0</v>
      </c>
      <c r="AO22" s="24">
        <f t="shared" si="14"/>
        <v>0</v>
      </c>
      <c r="AP22" s="24">
        <f t="shared" si="5"/>
        <v>0</v>
      </c>
      <c r="AQ22" s="24">
        <f t="shared" si="6"/>
        <v>0</v>
      </c>
      <c r="AR22" s="25" t="e">
        <f t="shared" si="7"/>
        <v>#DIV/0!</v>
      </c>
      <c r="AS22" s="25" t="e">
        <f t="shared" si="8"/>
        <v>#DIV/0!</v>
      </c>
      <c r="AT22" s="25" t="e">
        <f t="shared" si="9"/>
        <v>#DIV/0!</v>
      </c>
      <c r="AU22" s="25" t="e">
        <f t="shared" si="10"/>
        <v>#DIV/0!</v>
      </c>
      <c r="AV22" s="25" t="e">
        <f t="shared" si="11"/>
        <v>#DIV/0!</v>
      </c>
      <c r="AW22" s="25" t="e">
        <f t="shared" si="12"/>
        <v>#DIV/0!</v>
      </c>
      <c r="AX22" s="25" t="e">
        <f t="shared" si="13"/>
        <v>#DIV/0!</v>
      </c>
      <c r="AY22" s="55"/>
      <c r="AZ22" s="56"/>
    </row>
    <row r="23" spans="1:52" ht="12.75">
      <c r="A23" s="94"/>
      <c r="B23" s="91"/>
      <c r="C23" s="63" t="s">
        <v>58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3">
        <f>SUM(AL23:AQ23)</f>
        <v>0</v>
      </c>
      <c r="AK23" s="23">
        <f>COUNTIF(D23:AI23,"a")</f>
        <v>0</v>
      </c>
      <c r="AL23" s="24">
        <f t="shared" si="2"/>
        <v>0</v>
      </c>
      <c r="AM23" s="24">
        <f t="shared" si="3"/>
        <v>0</v>
      </c>
      <c r="AN23" s="24">
        <f t="shared" si="4"/>
        <v>0</v>
      </c>
      <c r="AO23" s="24">
        <f t="shared" si="14"/>
        <v>0</v>
      </c>
      <c r="AP23" s="24">
        <f t="shared" si="5"/>
        <v>0</v>
      </c>
      <c r="AQ23" s="24">
        <f t="shared" si="6"/>
        <v>0</v>
      </c>
      <c r="AR23" s="25" t="e">
        <f t="shared" si="7"/>
        <v>#DIV/0!</v>
      </c>
      <c r="AS23" s="25" t="e">
        <f t="shared" si="8"/>
        <v>#DIV/0!</v>
      </c>
      <c r="AT23" s="25" t="e">
        <f t="shared" si="9"/>
        <v>#DIV/0!</v>
      </c>
      <c r="AU23" s="25" t="e">
        <f t="shared" si="10"/>
        <v>#DIV/0!</v>
      </c>
      <c r="AV23" s="25" t="e">
        <f t="shared" si="11"/>
        <v>#DIV/0!</v>
      </c>
      <c r="AW23" s="25" t="e">
        <f t="shared" si="12"/>
        <v>#DIV/0!</v>
      </c>
      <c r="AX23" s="25" t="e">
        <f t="shared" si="13"/>
        <v>#DIV/0!</v>
      </c>
      <c r="AY23" s="55"/>
      <c r="AZ23" s="56"/>
    </row>
    <row r="24" spans="1:52" ht="12.75" customHeight="1">
      <c r="A24" s="94"/>
      <c r="B24" s="91"/>
      <c r="C24" s="63" t="s">
        <v>59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3">
        <f t="shared" si="0"/>
        <v>0</v>
      </c>
      <c r="AK24" s="23">
        <f t="shared" si="1"/>
        <v>0</v>
      </c>
      <c r="AL24" s="24">
        <f t="shared" si="2"/>
        <v>0</v>
      </c>
      <c r="AM24" s="24">
        <f t="shared" si="3"/>
        <v>0</v>
      </c>
      <c r="AN24" s="24">
        <f t="shared" si="4"/>
        <v>0</v>
      </c>
      <c r="AO24" s="24">
        <f t="shared" si="14"/>
        <v>0</v>
      </c>
      <c r="AP24" s="24">
        <f t="shared" si="5"/>
        <v>0</v>
      </c>
      <c r="AQ24" s="24">
        <f t="shared" si="6"/>
        <v>0</v>
      </c>
      <c r="AR24" s="25" t="e">
        <f t="shared" si="7"/>
        <v>#DIV/0!</v>
      </c>
      <c r="AS24" s="25" t="e">
        <f t="shared" si="8"/>
        <v>#DIV/0!</v>
      </c>
      <c r="AT24" s="25" t="e">
        <f t="shared" si="9"/>
        <v>#DIV/0!</v>
      </c>
      <c r="AU24" s="25" t="e">
        <f t="shared" si="10"/>
        <v>#DIV/0!</v>
      </c>
      <c r="AV24" s="25" t="e">
        <f t="shared" si="11"/>
        <v>#DIV/0!</v>
      </c>
      <c r="AW24" s="25" t="e">
        <f t="shared" si="12"/>
        <v>#DIV/0!</v>
      </c>
      <c r="AX24" s="25" t="e">
        <f t="shared" si="13"/>
        <v>#DIV/0!</v>
      </c>
      <c r="AY24" s="55"/>
      <c r="AZ24" s="56"/>
    </row>
    <row r="25" spans="1:52" ht="12.75">
      <c r="A25" s="94"/>
      <c r="B25" s="91"/>
      <c r="C25" s="63" t="s">
        <v>60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3">
        <f t="shared" si="0"/>
        <v>0</v>
      </c>
      <c r="AK25" s="23">
        <f t="shared" si="1"/>
        <v>0</v>
      </c>
      <c r="AL25" s="24">
        <f t="shared" si="2"/>
        <v>0</v>
      </c>
      <c r="AM25" s="24">
        <f t="shared" si="3"/>
        <v>0</v>
      </c>
      <c r="AN25" s="24">
        <f t="shared" si="4"/>
        <v>0</v>
      </c>
      <c r="AO25" s="24">
        <f t="shared" si="14"/>
        <v>0</v>
      </c>
      <c r="AP25" s="24">
        <f t="shared" si="5"/>
        <v>0</v>
      </c>
      <c r="AQ25" s="24">
        <f t="shared" si="6"/>
        <v>0</v>
      </c>
      <c r="AR25" s="25" t="e">
        <f t="shared" si="7"/>
        <v>#DIV/0!</v>
      </c>
      <c r="AS25" s="25" t="e">
        <f t="shared" si="8"/>
        <v>#DIV/0!</v>
      </c>
      <c r="AT25" s="25" t="e">
        <f t="shared" si="9"/>
        <v>#DIV/0!</v>
      </c>
      <c r="AU25" s="25" t="e">
        <f t="shared" si="10"/>
        <v>#DIV/0!</v>
      </c>
      <c r="AV25" s="25" t="e">
        <f t="shared" si="11"/>
        <v>#DIV/0!</v>
      </c>
      <c r="AW25" s="25" t="e">
        <f t="shared" si="12"/>
        <v>#DIV/0!</v>
      </c>
      <c r="AX25" s="25" t="e">
        <f t="shared" si="13"/>
        <v>#DIV/0!</v>
      </c>
      <c r="AY25" s="55"/>
      <c r="AZ25" s="56"/>
    </row>
    <row r="26" spans="1:52" ht="12.75">
      <c r="A26" s="94"/>
      <c r="B26" s="91"/>
      <c r="C26" s="63" t="s">
        <v>61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3">
        <f t="shared" si="0"/>
        <v>0</v>
      </c>
      <c r="AK26" s="23">
        <f t="shared" si="1"/>
        <v>0</v>
      </c>
      <c r="AL26" s="24">
        <f t="shared" si="2"/>
        <v>0</v>
      </c>
      <c r="AM26" s="24">
        <f t="shared" si="3"/>
        <v>0</v>
      </c>
      <c r="AN26" s="24">
        <f t="shared" si="4"/>
        <v>0</v>
      </c>
      <c r="AO26" s="24">
        <f t="shared" si="14"/>
        <v>0</v>
      </c>
      <c r="AP26" s="24">
        <f t="shared" si="5"/>
        <v>0</v>
      </c>
      <c r="AQ26" s="24">
        <f t="shared" si="6"/>
        <v>0</v>
      </c>
      <c r="AR26" s="25" t="e">
        <f t="shared" si="7"/>
        <v>#DIV/0!</v>
      </c>
      <c r="AS26" s="25" t="e">
        <f t="shared" si="8"/>
        <v>#DIV/0!</v>
      </c>
      <c r="AT26" s="25" t="e">
        <f t="shared" si="9"/>
        <v>#DIV/0!</v>
      </c>
      <c r="AU26" s="25" t="e">
        <f t="shared" si="10"/>
        <v>#DIV/0!</v>
      </c>
      <c r="AV26" s="25" t="e">
        <f t="shared" si="11"/>
        <v>#DIV/0!</v>
      </c>
      <c r="AW26" s="25" t="e">
        <f t="shared" si="12"/>
        <v>#DIV/0!</v>
      </c>
      <c r="AX26" s="25" t="e">
        <f t="shared" si="13"/>
        <v>#DIV/0!</v>
      </c>
      <c r="AY26" s="55"/>
      <c r="AZ26" s="56"/>
    </row>
    <row r="27" spans="1:52" ht="12.75">
      <c r="A27" s="94"/>
      <c r="B27" s="91" t="s">
        <v>90</v>
      </c>
      <c r="C27" s="63" t="s">
        <v>62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3">
        <f t="shared" si="0"/>
        <v>0</v>
      </c>
      <c r="AK27" s="23">
        <f t="shared" si="1"/>
        <v>0</v>
      </c>
      <c r="AL27" s="24">
        <f t="shared" si="2"/>
        <v>0</v>
      </c>
      <c r="AM27" s="24">
        <f t="shared" si="3"/>
        <v>0</v>
      </c>
      <c r="AN27" s="24">
        <f t="shared" si="4"/>
        <v>0</v>
      </c>
      <c r="AO27" s="24">
        <f t="shared" si="14"/>
        <v>0</v>
      </c>
      <c r="AP27" s="24">
        <f t="shared" si="5"/>
        <v>0</v>
      </c>
      <c r="AQ27" s="24">
        <f t="shared" si="6"/>
        <v>0</v>
      </c>
      <c r="AR27" s="25" t="e">
        <f t="shared" si="7"/>
        <v>#DIV/0!</v>
      </c>
      <c r="AS27" s="25" t="e">
        <f t="shared" si="8"/>
        <v>#DIV/0!</v>
      </c>
      <c r="AT27" s="25" t="e">
        <f t="shared" si="9"/>
        <v>#DIV/0!</v>
      </c>
      <c r="AU27" s="25" t="e">
        <f t="shared" si="10"/>
        <v>#DIV/0!</v>
      </c>
      <c r="AV27" s="25" t="e">
        <f t="shared" si="11"/>
        <v>#DIV/0!</v>
      </c>
      <c r="AW27" s="25" t="e">
        <f t="shared" si="12"/>
        <v>#DIV/0!</v>
      </c>
      <c r="AX27" s="25" t="e">
        <f t="shared" si="13"/>
        <v>#DIV/0!</v>
      </c>
      <c r="AY27" s="55"/>
      <c r="AZ27" s="56"/>
    </row>
    <row r="28" spans="1:52" ht="12.75" customHeight="1">
      <c r="A28" s="94"/>
      <c r="B28" s="91"/>
      <c r="C28" s="63" t="s">
        <v>63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3">
        <f t="shared" si="0"/>
        <v>0</v>
      </c>
      <c r="AK28" s="23">
        <f t="shared" si="1"/>
        <v>0</v>
      </c>
      <c r="AL28" s="24">
        <f t="shared" si="2"/>
        <v>0</v>
      </c>
      <c r="AM28" s="24">
        <f t="shared" si="3"/>
        <v>0</v>
      </c>
      <c r="AN28" s="24">
        <f t="shared" si="4"/>
        <v>0</v>
      </c>
      <c r="AO28" s="24">
        <f t="shared" si="14"/>
        <v>0</v>
      </c>
      <c r="AP28" s="24">
        <f t="shared" si="5"/>
        <v>0</v>
      </c>
      <c r="AQ28" s="24">
        <f t="shared" si="6"/>
        <v>0</v>
      </c>
      <c r="AR28" s="25" t="e">
        <f t="shared" si="7"/>
        <v>#DIV/0!</v>
      </c>
      <c r="AS28" s="25" t="e">
        <f t="shared" si="8"/>
        <v>#DIV/0!</v>
      </c>
      <c r="AT28" s="25" t="e">
        <f t="shared" si="9"/>
        <v>#DIV/0!</v>
      </c>
      <c r="AU28" s="25" t="e">
        <f t="shared" si="10"/>
        <v>#DIV/0!</v>
      </c>
      <c r="AV28" s="25" t="e">
        <f t="shared" si="11"/>
        <v>#DIV/0!</v>
      </c>
      <c r="AW28" s="25" t="e">
        <f t="shared" si="12"/>
        <v>#DIV/0!</v>
      </c>
      <c r="AX28" s="25" t="e">
        <f t="shared" si="13"/>
        <v>#DIV/0!</v>
      </c>
      <c r="AY28" s="55"/>
      <c r="AZ28" s="56"/>
    </row>
    <row r="29" spans="1:52" ht="12.75">
      <c r="A29" s="94"/>
      <c r="B29" s="91"/>
      <c r="C29" s="63" t="s">
        <v>64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3">
        <f t="shared" si="0"/>
        <v>0</v>
      </c>
      <c r="AK29" s="23">
        <f t="shared" si="1"/>
        <v>0</v>
      </c>
      <c r="AL29" s="24">
        <f t="shared" si="2"/>
        <v>0</v>
      </c>
      <c r="AM29" s="24">
        <f t="shared" si="3"/>
        <v>0</v>
      </c>
      <c r="AN29" s="24">
        <f t="shared" si="4"/>
        <v>0</v>
      </c>
      <c r="AO29" s="24">
        <f t="shared" si="14"/>
        <v>0</v>
      </c>
      <c r="AP29" s="24">
        <f t="shared" si="5"/>
        <v>0</v>
      </c>
      <c r="AQ29" s="24">
        <f t="shared" si="6"/>
        <v>0</v>
      </c>
      <c r="AR29" s="25" t="e">
        <f t="shared" si="7"/>
        <v>#DIV/0!</v>
      </c>
      <c r="AS29" s="25" t="e">
        <f t="shared" si="8"/>
        <v>#DIV/0!</v>
      </c>
      <c r="AT29" s="25" t="e">
        <f t="shared" si="9"/>
        <v>#DIV/0!</v>
      </c>
      <c r="AU29" s="25" t="e">
        <f t="shared" si="10"/>
        <v>#DIV/0!</v>
      </c>
      <c r="AV29" s="25" t="e">
        <f t="shared" si="11"/>
        <v>#DIV/0!</v>
      </c>
      <c r="AW29" s="25" t="e">
        <f t="shared" si="12"/>
        <v>#DIV/0!</v>
      </c>
      <c r="AX29" s="25" t="e">
        <f t="shared" si="13"/>
        <v>#DIV/0!</v>
      </c>
      <c r="AY29" s="55"/>
      <c r="AZ29" s="56"/>
    </row>
    <row r="30" spans="1:52" ht="12.75">
      <c r="A30" s="94"/>
      <c r="B30" s="91"/>
      <c r="C30" s="63" t="s">
        <v>65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3">
        <f t="shared" si="0"/>
        <v>0</v>
      </c>
      <c r="AK30" s="23">
        <f t="shared" si="1"/>
        <v>0</v>
      </c>
      <c r="AL30" s="24">
        <f t="shared" si="2"/>
        <v>0</v>
      </c>
      <c r="AM30" s="24">
        <f t="shared" si="3"/>
        <v>0</v>
      </c>
      <c r="AN30" s="24">
        <f t="shared" si="4"/>
        <v>0</v>
      </c>
      <c r="AO30" s="24">
        <f t="shared" si="14"/>
        <v>0</v>
      </c>
      <c r="AP30" s="24">
        <f t="shared" si="5"/>
        <v>0</v>
      </c>
      <c r="AQ30" s="24">
        <f t="shared" si="6"/>
        <v>0</v>
      </c>
      <c r="AR30" s="25" t="e">
        <f t="shared" si="7"/>
        <v>#DIV/0!</v>
      </c>
      <c r="AS30" s="25" t="e">
        <f t="shared" si="8"/>
        <v>#DIV/0!</v>
      </c>
      <c r="AT30" s="25" t="e">
        <f t="shared" si="9"/>
        <v>#DIV/0!</v>
      </c>
      <c r="AU30" s="25" t="e">
        <f t="shared" si="10"/>
        <v>#DIV/0!</v>
      </c>
      <c r="AV30" s="25" t="e">
        <f t="shared" si="11"/>
        <v>#DIV/0!</v>
      </c>
      <c r="AW30" s="25" t="e">
        <f t="shared" si="12"/>
        <v>#DIV/0!</v>
      </c>
      <c r="AX30" s="25" t="e">
        <f t="shared" si="13"/>
        <v>#DIV/0!</v>
      </c>
      <c r="AY30" s="55"/>
      <c r="AZ30" s="56"/>
    </row>
    <row r="31" spans="1:52" ht="25.5">
      <c r="A31" s="94"/>
      <c r="B31" s="65" t="s">
        <v>91</v>
      </c>
      <c r="C31" s="63" t="s">
        <v>66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3">
        <f t="shared" si="0"/>
        <v>0</v>
      </c>
      <c r="AK31" s="23">
        <f t="shared" si="1"/>
        <v>0</v>
      </c>
      <c r="AL31" s="24">
        <f t="shared" si="2"/>
        <v>0</v>
      </c>
      <c r="AM31" s="24">
        <f t="shared" si="3"/>
        <v>0</v>
      </c>
      <c r="AN31" s="24">
        <f t="shared" si="4"/>
        <v>0</v>
      </c>
      <c r="AO31" s="24">
        <f t="shared" si="14"/>
        <v>0</v>
      </c>
      <c r="AP31" s="24">
        <f t="shared" si="5"/>
        <v>0</v>
      </c>
      <c r="AQ31" s="24">
        <f t="shared" si="6"/>
        <v>0</v>
      </c>
      <c r="AR31" s="25" t="e">
        <f t="shared" si="7"/>
        <v>#DIV/0!</v>
      </c>
      <c r="AS31" s="25" t="e">
        <f t="shared" si="8"/>
        <v>#DIV/0!</v>
      </c>
      <c r="AT31" s="25" t="e">
        <f t="shared" si="9"/>
        <v>#DIV/0!</v>
      </c>
      <c r="AU31" s="25" t="e">
        <f t="shared" si="10"/>
        <v>#DIV/0!</v>
      </c>
      <c r="AV31" s="25" t="e">
        <f t="shared" si="11"/>
        <v>#DIV/0!</v>
      </c>
      <c r="AW31" s="25" t="e">
        <f t="shared" si="12"/>
        <v>#DIV/0!</v>
      </c>
      <c r="AX31" s="25" t="e">
        <f t="shared" si="13"/>
        <v>#DIV/0!</v>
      </c>
      <c r="AY31" s="55"/>
      <c r="AZ31" s="56"/>
    </row>
    <row r="32" spans="1:52" ht="12.75">
      <c r="A32" s="94"/>
      <c r="B32" s="91" t="s">
        <v>37</v>
      </c>
      <c r="C32" s="63" t="s">
        <v>67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3">
        <f t="shared" si="0"/>
        <v>0</v>
      </c>
      <c r="AK32" s="23">
        <f t="shared" si="1"/>
        <v>0</v>
      </c>
      <c r="AL32" s="24">
        <f t="shared" si="2"/>
        <v>0</v>
      </c>
      <c r="AM32" s="24">
        <f t="shared" si="3"/>
        <v>0</v>
      </c>
      <c r="AN32" s="24">
        <f t="shared" si="4"/>
        <v>0</v>
      </c>
      <c r="AO32" s="24">
        <f t="shared" si="14"/>
        <v>0</v>
      </c>
      <c r="AP32" s="24">
        <f t="shared" si="5"/>
        <v>0</v>
      </c>
      <c r="AQ32" s="24">
        <f t="shared" si="6"/>
        <v>0</v>
      </c>
      <c r="AR32" s="25" t="e">
        <f t="shared" si="7"/>
        <v>#DIV/0!</v>
      </c>
      <c r="AS32" s="25" t="e">
        <f t="shared" si="8"/>
        <v>#DIV/0!</v>
      </c>
      <c r="AT32" s="25" t="e">
        <f t="shared" si="9"/>
        <v>#DIV/0!</v>
      </c>
      <c r="AU32" s="25" t="e">
        <f t="shared" si="10"/>
        <v>#DIV/0!</v>
      </c>
      <c r="AV32" s="25" t="e">
        <f t="shared" si="11"/>
        <v>#DIV/0!</v>
      </c>
      <c r="AW32" s="25" t="e">
        <f t="shared" si="12"/>
        <v>#DIV/0!</v>
      </c>
      <c r="AX32" s="25" t="e">
        <f t="shared" si="13"/>
        <v>#DIV/0!</v>
      </c>
      <c r="AY32" s="55"/>
      <c r="AZ32" s="56"/>
    </row>
    <row r="33" spans="1:52" ht="12.75">
      <c r="A33" s="94"/>
      <c r="B33" s="91"/>
      <c r="C33" s="63" t="s">
        <v>68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3">
        <f t="shared" si="0"/>
        <v>0</v>
      </c>
      <c r="AK33" s="23">
        <f t="shared" si="1"/>
        <v>0</v>
      </c>
      <c r="AL33" s="24">
        <f t="shared" si="2"/>
        <v>0</v>
      </c>
      <c r="AM33" s="24">
        <f t="shared" si="3"/>
        <v>0</v>
      </c>
      <c r="AN33" s="24">
        <f t="shared" si="4"/>
        <v>0</v>
      </c>
      <c r="AO33" s="24">
        <f t="shared" si="14"/>
        <v>0</v>
      </c>
      <c r="AP33" s="24">
        <f t="shared" si="5"/>
        <v>0</v>
      </c>
      <c r="AQ33" s="24">
        <f t="shared" si="6"/>
        <v>0</v>
      </c>
      <c r="AR33" s="25" t="e">
        <f t="shared" si="7"/>
        <v>#DIV/0!</v>
      </c>
      <c r="AS33" s="25" t="e">
        <f t="shared" si="8"/>
        <v>#DIV/0!</v>
      </c>
      <c r="AT33" s="25" t="e">
        <f t="shared" si="9"/>
        <v>#DIV/0!</v>
      </c>
      <c r="AU33" s="25" t="e">
        <f t="shared" si="10"/>
        <v>#DIV/0!</v>
      </c>
      <c r="AV33" s="25" t="e">
        <f t="shared" si="11"/>
        <v>#DIV/0!</v>
      </c>
      <c r="AW33" s="25" t="e">
        <f t="shared" si="12"/>
        <v>#DIV/0!</v>
      </c>
      <c r="AX33" s="25" t="e">
        <f t="shared" si="13"/>
        <v>#DIV/0!</v>
      </c>
      <c r="AY33" s="59"/>
      <c r="AZ33" s="60"/>
    </row>
    <row r="34" spans="1:52" ht="12.75" customHeight="1">
      <c r="A34" s="94"/>
      <c r="B34" s="91"/>
      <c r="C34" s="63" t="s">
        <v>69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3">
        <f t="shared" si="0"/>
        <v>0</v>
      </c>
      <c r="AK34" s="23">
        <f t="shared" si="1"/>
        <v>0</v>
      </c>
      <c r="AL34" s="24">
        <f t="shared" si="2"/>
        <v>0</v>
      </c>
      <c r="AM34" s="24">
        <f t="shared" si="3"/>
        <v>0</v>
      </c>
      <c r="AN34" s="24">
        <f t="shared" si="4"/>
        <v>0</v>
      </c>
      <c r="AO34" s="24">
        <f t="shared" si="14"/>
        <v>0</v>
      </c>
      <c r="AP34" s="24">
        <f t="shared" si="5"/>
        <v>0</v>
      </c>
      <c r="AQ34" s="24">
        <f t="shared" si="6"/>
        <v>0</v>
      </c>
      <c r="AR34" s="25" t="e">
        <f t="shared" si="7"/>
        <v>#DIV/0!</v>
      </c>
      <c r="AS34" s="25" t="e">
        <f t="shared" si="8"/>
        <v>#DIV/0!</v>
      </c>
      <c r="AT34" s="25" t="e">
        <f t="shared" si="9"/>
        <v>#DIV/0!</v>
      </c>
      <c r="AU34" s="25" t="e">
        <f t="shared" si="10"/>
        <v>#DIV/0!</v>
      </c>
      <c r="AV34" s="25" t="e">
        <f t="shared" si="11"/>
        <v>#DIV/0!</v>
      </c>
      <c r="AW34" s="25" t="e">
        <f t="shared" si="12"/>
        <v>#DIV/0!</v>
      </c>
      <c r="AX34" s="25" t="e">
        <f t="shared" si="13"/>
        <v>#DIV/0!</v>
      </c>
      <c r="AY34" s="55"/>
      <c r="AZ34" s="56"/>
    </row>
    <row r="35" spans="1:52" ht="12.75">
      <c r="A35" s="94"/>
      <c r="B35" s="91"/>
      <c r="C35" s="63" t="s">
        <v>70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3">
        <f t="shared" si="0"/>
        <v>0</v>
      </c>
      <c r="AK35" s="23">
        <f t="shared" si="1"/>
        <v>0</v>
      </c>
      <c r="AL35" s="24">
        <f t="shared" si="2"/>
        <v>0</v>
      </c>
      <c r="AM35" s="24">
        <f t="shared" si="3"/>
        <v>0</v>
      </c>
      <c r="AN35" s="24">
        <f t="shared" si="4"/>
        <v>0</v>
      </c>
      <c r="AO35" s="24">
        <f t="shared" si="14"/>
        <v>0</v>
      </c>
      <c r="AP35" s="24">
        <f t="shared" si="5"/>
        <v>0</v>
      </c>
      <c r="AQ35" s="24">
        <f t="shared" si="6"/>
        <v>0</v>
      </c>
      <c r="AR35" s="25" t="e">
        <f t="shared" si="7"/>
        <v>#DIV/0!</v>
      </c>
      <c r="AS35" s="25" t="e">
        <f t="shared" si="8"/>
        <v>#DIV/0!</v>
      </c>
      <c r="AT35" s="25" t="e">
        <f t="shared" si="9"/>
        <v>#DIV/0!</v>
      </c>
      <c r="AU35" s="25" t="e">
        <f t="shared" si="10"/>
        <v>#DIV/0!</v>
      </c>
      <c r="AV35" s="25" t="e">
        <f t="shared" si="11"/>
        <v>#DIV/0!</v>
      </c>
      <c r="AW35" s="25" t="e">
        <f t="shared" si="12"/>
        <v>#DIV/0!</v>
      </c>
      <c r="AX35" s="25" t="e">
        <f t="shared" si="13"/>
        <v>#DIV/0!</v>
      </c>
      <c r="AY35" s="55"/>
      <c r="AZ35" s="56"/>
    </row>
    <row r="36" spans="1:52" ht="12.75">
      <c r="A36" s="94"/>
      <c r="B36" s="91" t="s">
        <v>92</v>
      </c>
      <c r="C36" s="63" t="s">
        <v>71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3">
        <f t="shared" si="0"/>
        <v>0</v>
      </c>
      <c r="AK36" s="23">
        <f t="shared" si="1"/>
        <v>0</v>
      </c>
      <c r="AL36" s="24">
        <f t="shared" si="2"/>
        <v>0</v>
      </c>
      <c r="AM36" s="24">
        <f t="shared" si="3"/>
        <v>0</v>
      </c>
      <c r="AN36" s="24">
        <f t="shared" si="4"/>
        <v>0</v>
      </c>
      <c r="AO36" s="24">
        <f t="shared" si="14"/>
        <v>0</v>
      </c>
      <c r="AP36" s="24">
        <f t="shared" si="5"/>
        <v>0</v>
      </c>
      <c r="AQ36" s="24">
        <f t="shared" si="6"/>
        <v>0</v>
      </c>
      <c r="AR36" s="25" t="e">
        <f t="shared" si="7"/>
        <v>#DIV/0!</v>
      </c>
      <c r="AS36" s="25" t="e">
        <f t="shared" si="8"/>
        <v>#DIV/0!</v>
      </c>
      <c r="AT36" s="25" t="e">
        <f t="shared" si="9"/>
        <v>#DIV/0!</v>
      </c>
      <c r="AU36" s="25" t="e">
        <f t="shared" si="10"/>
        <v>#DIV/0!</v>
      </c>
      <c r="AV36" s="25" t="e">
        <f t="shared" si="11"/>
        <v>#DIV/0!</v>
      </c>
      <c r="AW36" s="25" t="e">
        <f t="shared" si="12"/>
        <v>#DIV/0!</v>
      </c>
      <c r="AX36" s="25" t="e">
        <f t="shared" si="13"/>
        <v>#DIV/0!</v>
      </c>
      <c r="AY36" s="55"/>
      <c r="AZ36" s="56"/>
    </row>
    <row r="37" spans="1:52" ht="12.75">
      <c r="A37" s="94"/>
      <c r="B37" s="91"/>
      <c r="C37" s="63" t="s">
        <v>72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3">
        <f t="shared" si="0"/>
        <v>0</v>
      </c>
      <c r="AK37" s="23">
        <f t="shared" si="1"/>
        <v>0</v>
      </c>
      <c r="AL37" s="24">
        <f t="shared" si="2"/>
        <v>0</v>
      </c>
      <c r="AM37" s="24">
        <f t="shared" si="3"/>
        <v>0</v>
      </c>
      <c r="AN37" s="24">
        <f t="shared" si="4"/>
        <v>0</v>
      </c>
      <c r="AO37" s="24">
        <f t="shared" si="14"/>
        <v>0</v>
      </c>
      <c r="AP37" s="24">
        <f t="shared" si="5"/>
        <v>0</v>
      </c>
      <c r="AQ37" s="24">
        <f t="shared" si="6"/>
        <v>0</v>
      </c>
      <c r="AR37" s="25" t="e">
        <f t="shared" si="7"/>
        <v>#DIV/0!</v>
      </c>
      <c r="AS37" s="25" t="e">
        <f t="shared" si="8"/>
        <v>#DIV/0!</v>
      </c>
      <c r="AT37" s="25" t="e">
        <f t="shared" si="9"/>
        <v>#DIV/0!</v>
      </c>
      <c r="AU37" s="25" t="e">
        <f t="shared" si="10"/>
        <v>#DIV/0!</v>
      </c>
      <c r="AV37" s="25" t="e">
        <f t="shared" si="11"/>
        <v>#DIV/0!</v>
      </c>
      <c r="AW37" s="25" t="e">
        <f t="shared" si="12"/>
        <v>#DIV/0!</v>
      </c>
      <c r="AX37" s="25" t="e">
        <f t="shared" si="13"/>
        <v>#DIV/0!</v>
      </c>
      <c r="AY37" s="55"/>
      <c r="AZ37" s="56"/>
    </row>
    <row r="38" spans="1:52" ht="12.75" customHeight="1">
      <c r="A38" s="94"/>
      <c r="B38" s="91"/>
      <c r="C38" s="63" t="s">
        <v>73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3">
        <f t="shared" si="0"/>
        <v>0</v>
      </c>
      <c r="AK38" s="23">
        <f t="shared" si="1"/>
        <v>0</v>
      </c>
      <c r="AL38" s="24">
        <f t="shared" si="2"/>
        <v>0</v>
      </c>
      <c r="AM38" s="24">
        <f t="shared" si="3"/>
        <v>0</v>
      </c>
      <c r="AN38" s="24">
        <f t="shared" si="4"/>
        <v>0</v>
      </c>
      <c r="AO38" s="24">
        <f t="shared" si="14"/>
        <v>0</v>
      </c>
      <c r="AP38" s="24">
        <f t="shared" si="5"/>
        <v>0</v>
      </c>
      <c r="AQ38" s="24">
        <f t="shared" si="6"/>
        <v>0</v>
      </c>
      <c r="AR38" s="25" t="e">
        <f t="shared" si="7"/>
        <v>#DIV/0!</v>
      </c>
      <c r="AS38" s="25" t="e">
        <f t="shared" si="8"/>
        <v>#DIV/0!</v>
      </c>
      <c r="AT38" s="25" t="e">
        <f t="shared" si="9"/>
        <v>#DIV/0!</v>
      </c>
      <c r="AU38" s="25" t="e">
        <f t="shared" si="10"/>
        <v>#DIV/0!</v>
      </c>
      <c r="AV38" s="25" t="e">
        <f t="shared" si="11"/>
        <v>#DIV/0!</v>
      </c>
      <c r="AW38" s="25" t="e">
        <f t="shared" si="12"/>
        <v>#DIV/0!</v>
      </c>
      <c r="AX38" s="25" t="e">
        <f t="shared" si="13"/>
        <v>#DIV/0!</v>
      </c>
      <c r="AY38" s="55"/>
      <c r="AZ38" s="56"/>
    </row>
    <row r="39" spans="1:52" ht="12.75" customHeight="1">
      <c r="A39" s="94"/>
      <c r="B39" s="91"/>
      <c r="C39" s="63" t="s">
        <v>74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3">
        <f t="shared" si="0"/>
        <v>0</v>
      </c>
      <c r="AK39" s="23">
        <f t="shared" si="1"/>
        <v>0</v>
      </c>
      <c r="AL39" s="24">
        <f t="shared" si="2"/>
        <v>0</v>
      </c>
      <c r="AM39" s="24">
        <f t="shared" si="3"/>
        <v>0</v>
      </c>
      <c r="AN39" s="24">
        <f t="shared" si="4"/>
        <v>0</v>
      </c>
      <c r="AO39" s="24">
        <f t="shared" si="14"/>
        <v>0</v>
      </c>
      <c r="AP39" s="24">
        <f t="shared" si="5"/>
        <v>0</v>
      </c>
      <c r="AQ39" s="24">
        <f t="shared" si="6"/>
        <v>0</v>
      </c>
      <c r="AR39" s="25" t="e">
        <f t="shared" si="7"/>
        <v>#DIV/0!</v>
      </c>
      <c r="AS39" s="25" t="e">
        <f t="shared" si="8"/>
        <v>#DIV/0!</v>
      </c>
      <c r="AT39" s="25" t="e">
        <f t="shared" si="9"/>
        <v>#DIV/0!</v>
      </c>
      <c r="AU39" s="25" t="e">
        <f t="shared" si="10"/>
        <v>#DIV/0!</v>
      </c>
      <c r="AV39" s="25" t="e">
        <f t="shared" si="11"/>
        <v>#DIV/0!</v>
      </c>
      <c r="AW39" s="25" t="e">
        <f t="shared" si="12"/>
        <v>#DIV/0!</v>
      </c>
      <c r="AX39" s="25" t="e">
        <f t="shared" si="13"/>
        <v>#DIV/0!</v>
      </c>
      <c r="AY39" s="55"/>
      <c r="AZ39" s="56"/>
    </row>
    <row r="40" spans="1:52" ht="12.75">
      <c r="A40" s="94"/>
      <c r="B40" s="91"/>
      <c r="C40" s="63" t="s">
        <v>75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3">
        <f t="shared" si="0"/>
        <v>0</v>
      </c>
      <c r="AK40" s="23">
        <f t="shared" si="1"/>
        <v>0</v>
      </c>
      <c r="AL40" s="24">
        <f t="shared" si="2"/>
        <v>0</v>
      </c>
      <c r="AM40" s="24">
        <f t="shared" si="3"/>
        <v>0</v>
      </c>
      <c r="AN40" s="24">
        <f t="shared" si="4"/>
        <v>0</v>
      </c>
      <c r="AO40" s="24">
        <f t="shared" si="14"/>
        <v>0</v>
      </c>
      <c r="AP40" s="24">
        <f t="shared" si="5"/>
        <v>0</v>
      </c>
      <c r="AQ40" s="24">
        <f t="shared" si="6"/>
        <v>0</v>
      </c>
      <c r="AR40" s="25" t="e">
        <f t="shared" si="7"/>
        <v>#DIV/0!</v>
      </c>
      <c r="AS40" s="25" t="e">
        <f t="shared" si="8"/>
        <v>#DIV/0!</v>
      </c>
      <c r="AT40" s="25" t="e">
        <f t="shared" si="9"/>
        <v>#DIV/0!</v>
      </c>
      <c r="AU40" s="25" t="e">
        <f t="shared" si="10"/>
        <v>#DIV/0!</v>
      </c>
      <c r="AV40" s="25" t="e">
        <f t="shared" si="11"/>
        <v>#DIV/0!</v>
      </c>
      <c r="AW40" s="25" t="e">
        <f t="shared" si="12"/>
        <v>#DIV/0!</v>
      </c>
      <c r="AX40" s="25" t="e">
        <f t="shared" si="13"/>
        <v>#DIV/0!</v>
      </c>
      <c r="AY40" s="55"/>
      <c r="AZ40" s="56"/>
    </row>
    <row r="41" spans="1:52" ht="12.75">
      <c r="A41" s="94"/>
      <c r="B41" s="91"/>
      <c r="C41" s="63" t="s">
        <v>76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3">
        <f t="shared" si="0"/>
        <v>0</v>
      </c>
      <c r="AK41" s="23">
        <f t="shared" si="1"/>
        <v>0</v>
      </c>
      <c r="AL41" s="24">
        <f t="shared" si="2"/>
        <v>0</v>
      </c>
      <c r="AM41" s="24">
        <f t="shared" si="3"/>
        <v>0</v>
      </c>
      <c r="AN41" s="24">
        <f t="shared" si="4"/>
        <v>0</v>
      </c>
      <c r="AO41" s="24">
        <f t="shared" si="14"/>
        <v>0</v>
      </c>
      <c r="AP41" s="24">
        <f t="shared" si="5"/>
        <v>0</v>
      </c>
      <c r="AQ41" s="24">
        <f t="shared" si="6"/>
        <v>0</v>
      </c>
      <c r="AR41" s="25" t="e">
        <f t="shared" si="7"/>
        <v>#DIV/0!</v>
      </c>
      <c r="AS41" s="25" t="e">
        <f t="shared" si="8"/>
        <v>#DIV/0!</v>
      </c>
      <c r="AT41" s="25" t="e">
        <f t="shared" si="9"/>
        <v>#DIV/0!</v>
      </c>
      <c r="AU41" s="25" t="e">
        <f t="shared" si="10"/>
        <v>#DIV/0!</v>
      </c>
      <c r="AV41" s="25" t="e">
        <f t="shared" si="11"/>
        <v>#DIV/0!</v>
      </c>
      <c r="AW41" s="25" t="e">
        <f t="shared" si="12"/>
        <v>#DIV/0!</v>
      </c>
      <c r="AX41" s="25" t="e">
        <f t="shared" si="13"/>
        <v>#DIV/0!</v>
      </c>
      <c r="AY41" s="59" t="e">
        <f>SUM(AM7:AM41)/SUM(AJ7:AJ41)</f>
        <v>#DIV/0!</v>
      </c>
      <c r="AZ41" s="60" t="e">
        <f>(SUM(AM7:AM41)+SUM(AN7:AN41))/SUM(AJ7:AJ41)</f>
        <v>#DIV/0!</v>
      </c>
    </row>
    <row r="42" spans="1:52" ht="12.75">
      <c r="A42" s="93" t="s">
        <v>96</v>
      </c>
      <c r="B42" s="91" t="s">
        <v>93</v>
      </c>
      <c r="C42" s="63" t="s">
        <v>77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3">
        <f t="shared" si="0"/>
        <v>0</v>
      </c>
      <c r="AK42" s="23">
        <f t="shared" si="1"/>
        <v>0</v>
      </c>
      <c r="AL42" s="24">
        <f t="shared" si="2"/>
        <v>0</v>
      </c>
      <c r="AM42" s="24">
        <f t="shared" si="3"/>
        <v>0</v>
      </c>
      <c r="AN42" s="24">
        <f t="shared" si="4"/>
        <v>0</v>
      </c>
      <c r="AO42" s="24">
        <f t="shared" si="14"/>
        <v>0</v>
      </c>
      <c r="AP42" s="24">
        <f t="shared" si="5"/>
        <v>0</v>
      </c>
      <c r="AQ42" s="24">
        <f t="shared" si="6"/>
        <v>0</v>
      </c>
      <c r="AR42" s="25" t="e">
        <f t="shared" si="7"/>
        <v>#DIV/0!</v>
      </c>
      <c r="AS42" s="25" t="e">
        <f t="shared" si="8"/>
        <v>#DIV/0!</v>
      </c>
      <c r="AT42" s="25" t="e">
        <f t="shared" si="9"/>
        <v>#DIV/0!</v>
      </c>
      <c r="AU42" s="25" t="e">
        <f t="shared" si="10"/>
        <v>#DIV/0!</v>
      </c>
      <c r="AV42" s="25" t="e">
        <f t="shared" si="11"/>
        <v>#DIV/0!</v>
      </c>
      <c r="AW42" s="25" t="e">
        <f t="shared" si="12"/>
        <v>#DIV/0!</v>
      </c>
      <c r="AX42" s="25" t="e">
        <f t="shared" si="13"/>
        <v>#DIV/0!</v>
      </c>
      <c r="AY42" s="53"/>
      <c r="AZ42" s="54"/>
    </row>
    <row r="43" spans="1:52" ht="12.75">
      <c r="A43" s="93"/>
      <c r="B43" s="91"/>
      <c r="C43" s="63" t="s">
        <v>78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3">
        <f t="shared" si="0"/>
        <v>0</v>
      </c>
      <c r="AK43" s="23">
        <f t="shared" si="1"/>
        <v>0</v>
      </c>
      <c r="AL43" s="24">
        <f t="shared" si="2"/>
        <v>0</v>
      </c>
      <c r="AM43" s="24">
        <f t="shared" si="3"/>
        <v>0</v>
      </c>
      <c r="AN43" s="24">
        <f t="shared" si="4"/>
        <v>0</v>
      </c>
      <c r="AO43" s="24">
        <f t="shared" si="14"/>
        <v>0</v>
      </c>
      <c r="AP43" s="24">
        <f t="shared" si="5"/>
        <v>0</v>
      </c>
      <c r="AQ43" s="24">
        <f t="shared" si="6"/>
        <v>0</v>
      </c>
      <c r="AR43" s="25" t="e">
        <f t="shared" si="7"/>
        <v>#DIV/0!</v>
      </c>
      <c r="AS43" s="25" t="e">
        <f t="shared" si="8"/>
        <v>#DIV/0!</v>
      </c>
      <c r="AT43" s="25" t="e">
        <f t="shared" si="9"/>
        <v>#DIV/0!</v>
      </c>
      <c r="AU43" s="25" t="e">
        <f t="shared" si="10"/>
        <v>#DIV/0!</v>
      </c>
      <c r="AV43" s="25" t="e">
        <f t="shared" si="11"/>
        <v>#DIV/0!</v>
      </c>
      <c r="AW43" s="25" t="e">
        <f t="shared" si="12"/>
        <v>#DIV/0!</v>
      </c>
      <c r="AX43" s="25" t="e">
        <f t="shared" si="13"/>
        <v>#DIV/0!</v>
      </c>
      <c r="AY43" s="55"/>
      <c r="AZ43" s="56"/>
    </row>
    <row r="44" spans="1:52" ht="12.75">
      <c r="A44" s="93"/>
      <c r="B44" s="91"/>
      <c r="C44" s="63" t="s">
        <v>79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3">
        <f t="shared" si="0"/>
        <v>0</v>
      </c>
      <c r="AK44" s="23">
        <f t="shared" si="1"/>
        <v>0</v>
      </c>
      <c r="AL44" s="24">
        <f t="shared" si="2"/>
        <v>0</v>
      </c>
      <c r="AM44" s="24">
        <f t="shared" si="3"/>
        <v>0</v>
      </c>
      <c r="AN44" s="24">
        <f t="shared" si="4"/>
        <v>0</v>
      </c>
      <c r="AO44" s="24">
        <f t="shared" si="14"/>
        <v>0</v>
      </c>
      <c r="AP44" s="24">
        <f t="shared" si="5"/>
        <v>0</v>
      </c>
      <c r="AQ44" s="24">
        <f t="shared" si="6"/>
        <v>0</v>
      </c>
      <c r="AR44" s="25" t="e">
        <f t="shared" si="7"/>
        <v>#DIV/0!</v>
      </c>
      <c r="AS44" s="25" t="e">
        <f t="shared" si="8"/>
        <v>#DIV/0!</v>
      </c>
      <c r="AT44" s="25" t="e">
        <f t="shared" si="9"/>
        <v>#DIV/0!</v>
      </c>
      <c r="AU44" s="25" t="e">
        <f t="shared" si="10"/>
        <v>#DIV/0!</v>
      </c>
      <c r="AV44" s="25" t="e">
        <f t="shared" si="11"/>
        <v>#DIV/0!</v>
      </c>
      <c r="AW44" s="25" t="e">
        <f t="shared" si="12"/>
        <v>#DIV/0!</v>
      </c>
      <c r="AX44" s="25" t="e">
        <f t="shared" si="13"/>
        <v>#DIV/0!</v>
      </c>
      <c r="AY44" s="59"/>
      <c r="AZ44" s="60"/>
    </row>
    <row r="45" spans="1:52" ht="12.75" customHeight="1">
      <c r="A45" s="93"/>
      <c r="B45" s="91"/>
      <c r="C45" s="63" t="s">
        <v>80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3">
        <f>SUM(AL45:AQ45)</f>
        <v>0</v>
      </c>
      <c r="AK45" s="23">
        <f>COUNTIF(D45:AI45,"a")</f>
        <v>0</v>
      </c>
      <c r="AL45" s="24">
        <f t="shared" si="2"/>
        <v>0</v>
      </c>
      <c r="AM45" s="24">
        <f t="shared" si="3"/>
        <v>0</v>
      </c>
      <c r="AN45" s="24">
        <f t="shared" si="4"/>
        <v>0</v>
      </c>
      <c r="AO45" s="24">
        <f t="shared" si="14"/>
        <v>0</v>
      </c>
      <c r="AP45" s="24">
        <f t="shared" si="5"/>
        <v>0</v>
      </c>
      <c r="AQ45" s="24">
        <f t="shared" si="6"/>
        <v>0</v>
      </c>
      <c r="AR45" s="25" t="e">
        <f>AL45/(AJ45)</f>
        <v>#DIV/0!</v>
      </c>
      <c r="AS45" s="25" t="e">
        <f>AM45/(AJ45)</f>
        <v>#DIV/0!</v>
      </c>
      <c r="AT45" s="25" t="e">
        <f>AN45/(AJ45)</f>
        <v>#DIV/0!</v>
      </c>
      <c r="AU45" s="25" t="e">
        <f>(AM45+AN45)/(AJ45)</f>
        <v>#DIV/0!</v>
      </c>
      <c r="AV45" s="25" t="e">
        <f>AO45/(AJ45)</f>
        <v>#DIV/0!</v>
      </c>
      <c r="AW45" s="25" t="e">
        <f>AP45/(AJ45)</f>
        <v>#DIV/0!</v>
      </c>
      <c r="AX45" s="25" t="e">
        <f>AQ45/(AJ45)</f>
        <v>#DIV/0!</v>
      </c>
      <c r="AY45" s="55"/>
      <c r="AZ45" s="56"/>
    </row>
    <row r="46" spans="1:52" ht="12.75">
      <c r="A46" s="93"/>
      <c r="B46" s="91"/>
      <c r="C46" s="63" t="s">
        <v>81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3">
        <f>SUM(AL46:AQ46)</f>
        <v>0</v>
      </c>
      <c r="AK46" s="23">
        <f>COUNTIF(D46:AI46,"a")</f>
        <v>0</v>
      </c>
      <c r="AL46" s="24">
        <f t="shared" si="2"/>
        <v>0</v>
      </c>
      <c r="AM46" s="24">
        <f t="shared" si="3"/>
        <v>0</v>
      </c>
      <c r="AN46" s="24">
        <f t="shared" si="4"/>
        <v>0</v>
      </c>
      <c r="AO46" s="24">
        <f t="shared" si="14"/>
        <v>0</v>
      </c>
      <c r="AP46" s="24">
        <f t="shared" si="5"/>
        <v>0</v>
      </c>
      <c r="AQ46" s="24">
        <f t="shared" si="6"/>
        <v>0</v>
      </c>
      <c r="AR46" s="25" t="e">
        <f>AL46/(AJ46)</f>
        <v>#DIV/0!</v>
      </c>
      <c r="AS46" s="25" t="e">
        <f>AM46/(AJ46)</f>
        <v>#DIV/0!</v>
      </c>
      <c r="AT46" s="25" t="e">
        <f>AN46/(AJ46)</f>
        <v>#DIV/0!</v>
      </c>
      <c r="AU46" s="25" t="e">
        <f>(AM46+AN46)/(AJ46)</f>
        <v>#DIV/0!</v>
      </c>
      <c r="AV46" s="25" t="e">
        <f>AO46/(AJ46)</f>
        <v>#DIV/0!</v>
      </c>
      <c r="AW46" s="25" t="e">
        <f>AP46/(AJ46)</f>
        <v>#DIV/0!</v>
      </c>
      <c r="AX46" s="25" t="e">
        <f>AQ46/(AJ46)</f>
        <v>#DIV/0!</v>
      </c>
      <c r="AY46" s="59" t="e">
        <f>SUM(AM42:AM46)/SUM(AJ42:AJ46)</f>
        <v>#DIV/0!</v>
      </c>
      <c r="AZ46" s="60" t="e">
        <f>(SUM(AM42:AM46)+SUM(AN42:AN46))/SUM(AJ42:AJ46)</f>
        <v>#DIV/0!</v>
      </c>
    </row>
    <row r="47" spans="1:52" ht="12.75">
      <c r="A47" s="93" t="s">
        <v>97</v>
      </c>
      <c r="B47" s="91" t="s">
        <v>94</v>
      </c>
      <c r="C47" s="63" t="s">
        <v>82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3">
        <f>SUM(AL47:AQ47)</f>
        <v>0</v>
      </c>
      <c r="AK47" s="23">
        <f>COUNTIF(D47:AI47,"a")</f>
        <v>0</v>
      </c>
      <c r="AL47" s="24">
        <f t="shared" si="2"/>
        <v>0</v>
      </c>
      <c r="AM47" s="24">
        <f t="shared" si="3"/>
        <v>0</v>
      </c>
      <c r="AN47" s="24">
        <f t="shared" si="4"/>
        <v>0</v>
      </c>
      <c r="AO47" s="24">
        <f t="shared" si="14"/>
        <v>0</v>
      </c>
      <c r="AP47" s="24">
        <f t="shared" si="5"/>
        <v>0</v>
      </c>
      <c r="AQ47" s="24">
        <f t="shared" si="6"/>
        <v>0</v>
      </c>
      <c r="AR47" s="25" t="e">
        <f>AL47/(AJ47)</f>
        <v>#DIV/0!</v>
      </c>
      <c r="AS47" s="25" t="e">
        <f>AM47/(AJ47)</f>
        <v>#DIV/0!</v>
      </c>
      <c r="AT47" s="25" t="e">
        <f>AN47/(AJ47)</f>
        <v>#DIV/0!</v>
      </c>
      <c r="AU47" s="25" t="e">
        <f>(AM47+AN47)/(AJ47)</f>
        <v>#DIV/0!</v>
      </c>
      <c r="AV47" s="25" t="e">
        <f>AO47/(AJ47)</f>
        <v>#DIV/0!</v>
      </c>
      <c r="AW47" s="25" t="e">
        <f>AP47/(AJ47)</f>
        <v>#DIV/0!</v>
      </c>
      <c r="AX47" s="25" t="e">
        <f>AQ47/(AJ47)</f>
        <v>#DIV/0!</v>
      </c>
      <c r="AY47" s="55"/>
      <c r="AZ47" s="56"/>
    </row>
    <row r="48" spans="1:52" ht="12.75">
      <c r="A48" s="93"/>
      <c r="B48" s="91"/>
      <c r="C48" s="63" t="s">
        <v>83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3">
        <f>SUM(AL48:AQ48)</f>
        <v>0</v>
      </c>
      <c r="AK48" s="23">
        <f>COUNTIF(D48:AI48,"a")</f>
        <v>0</v>
      </c>
      <c r="AL48" s="24">
        <f t="shared" si="2"/>
        <v>0</v>
      </c>
      <c r="AM48" s="24">
        <f t="shared" si="3"/>
        <v>0</v>
      </c>
      <c r="AN48" s="24">
        <f t="shared" si="4"/>
        <v>0</v>
      </c>
      <c r="AO48" s="24">
        <f t="shared" si="14"/>
        <v>0</v>
      </c>
      <c r="AP48" s="24">
        <f t="shared" si="5"/>
        <v>0</v>
      </c>
      <c r="AQ48" s="24">
        <f t="shared" si="6"/>
        <v>0</v>
      </c>
      <c r="AR48" s="25" t="e">
        <f>AL48/(AJ48)</f>
        <v>#DIV/0!</v>
      </c>
      <c r="AS48" s="25" t="e">
        <f>AM48/(AJ48)</f>
        <v>#DIV/0!</v>
      </c>
      <c r="AT48" s="25" t="e">
        <f>AN48/(AJ48)</f>
        <v>#DIV/0!</v>
      </c>
      <c r="AU48" s="25" t="e">
        <f>(AM48+AN48)/(AJ48)</f>
        <v>#DIV/0!</v>
      </c>
      <c r="AV48" s="25" t="e">
        <f>AO48/(AJ48)</f>
        <v>#DIV/0!</v>
      </c>
      <c r="AW48" s="25" t="e">
        <f>AP48/(AJ48)</f>
        <v>#DIV/0!</v>
      </c>
      <c r="AX48" s="25" t="e">
        <f>AQ48/(AJ48)</f>
        <v>#DIV/0!</v>
      </c>
      <c r="AY48" s="55"/>
      <c r="AZ48" s="56"/>
    </row>
    <row r="49" spans="1:52" ht="12.75">
      <c r="A49" s="93"/>
      <c r="B49" s="91"/>
      <c r="C49" s="63" t="s">
        <v>84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3">
        <f>SUM(AL49:AQ49)</f>
        <v>0</v>
      </c>
      <c r="AK49" s="23">
        <f>COUNTIF(D49:AI49,"a")</f>
        <v>0</v>
      </c>
      <c r="AL49" s="24">
        <f t="shared" si="2"/>
        <v>0</v>
      </c>
      <c r="AM49" s="24">
        <f t="shared" si="3"/>
        <v>0</v>
      </c>
      <c r="AN49" s="24">
        <f t="shared" si="4"/>
        <v>0</v>
      </c>
      <c r="AO49" s="24">
        <f t="shared" si="14"/>
        <v>0</v>
      </c>
      <c r="AP49" s="24">
        <f t="shared" si="5"/>
        <v>0</v>
      </c>
      <c r="AQ49" s="24">
        <f t="shared" si="6"/>
        <v>0</v>
      </c>
      <c r="AR49" s="25" t="e">
        <f>AL49/(AJ49)</f>
        <v>#DIV/0!</v>
      </c>
      <c r="AS49" s="25" t="e">
        <f>AM49/(AJ49)</f>
        <v>#DIV/0!</v>
      </c>
      <c r="AT49" s="25" t="e">
        <f>AN49/(AJ49)</f>
        <v>#DIV/0!</v>
      </c>
      <c r="AU49" s="25" t="e">
        <f>(AM49+AN49)/(AJ49)</f>
        <v>#DIV/0!</v>
      </c>
      <c r="AV49" s="25" t="e">
        <f>AO49/(AJ49)</f>
        <v>#DIV/0!</v>
      </c>
      <c r="AW49" s="25" t="e">
        <f>AP49/(AJ49)</f>
        <v>#DIV/0!</v>
      </c>
      <c r="AX49" s="25" t="e">
        <f>AQ49/(AJ49)</f>
        <v>#DIV/0!</v>
      </c>
      <c r="AY49" s="55"/>
      <c r="AZ49" s="56"/>
    </row>
    <row r="50" spans="1:52" ht="12.75">
      <c r="A50" s="93"/>
      <c r="B50" s="91"/>
      <c r="C50" s="63" t="s">
        <v>85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3">
        <f t="shared" si="0"/>
        <v>0</v>
      </c>
      <c r="AK50" s="23">
        <f t="shared" si="1"/>
        <v>0</v>
      </c>
      <c r="AL50" s="24">
        <f t="shared" si="2"/>
        <v>0</v>
      </c>
      <c r="AM50" s="24">
        <f t="shared" si="3"/>
        <v>0</v>
      </c>
      <c r="AN50" s="24">
        <f t="shared" si="4"/>
        <v>0</v>
      </c>
      <c r="AO50" s="24">
        <f t="shared" si="14"/>
        <v>0</v>
      </c>
      <c r="AP50" s="24">
        <f t="shared" si="5"/>
        <v>0</v>
      </c>
      <c r="AQ50" s="24">
        <f t="shared" si="6"/>
        <v>0</v>
      </c>
      <c r="AR50" s="25" t="e">
        <f t="shared" si="7"/>
        <v>#DIV/0!</v>
      </c>
      <c r="AS50" s="25" t="e">
        <f t="shared" si="8"/>
        <v>#DIV/0!</v>
      </c>
      <c r="AT50" s="25" t="e">
        <f t="shared" si="9"/>
        <v>#DIV/0!</v>
      </c>
      <c r="AU50" s="25" t="e">
        <f t="shared" si="10"/>
        <v>#DIV/0!</v>
      </c>
      <c r="AV50" s="25" t="e">
        <f t="shared" si="11"/>
        <v>#DIV/0!</v>
      </c>
      <c r="AW50" s="25" t="e">
        <f t="shared" si="12"/>
        <v>#DIV/0!</v>
      </c>
      <c r="AX50" s="25" t="e">
        <f t="shared" si="13"/>
        <v>#DIV/0!</v>
      </c>
      <c r="AY50" s="57" t="e">
        <f>SUM(AM47:AM50)/SUM(AJ47:AJ50)</f>
        <v>#DIV/0!</v>
      </c>
      <c r="AZ50" s="58" t="e">
        <f>(SUM(AM47:AM50)+SUM(AN47:AN50))/SUM(AJ47:AJ50)</f>
        <v>#DIV/0!</v>
      </c>
    </row>
    <row r="51" spans="1:52" ht="18" customHeight="1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53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54"/>
    </row>
    <row r="52" spans="1:52" ht="12.75">
      <c r="A52" s="26"/>
      <c r="B52" s="27" t="s">
        <v>19</v>
      </c>
      <c r="C52" s="28"/>
      <c r="D52" s="27">
        <f>SUM(D54:D59)</f>
        <v>0</v>
      </c>
      <c r="E52" s="27">
        <f aca="true" t="shared" si="15" ref="E52:AI52">SUM(E54:E59)</f>
        <v>0</v>
      </c>
      <c r="F52" s="27">
        <f t="shared" si="15"/>
        <v>0</v>
      </c>
      <c r="G52" s="27">
        <f t="shared" si="15"/>
        <v>0</v>
      </c>
      <c r="H52" s="27">
        <f t="shared" si="15"/>
        <v>0</v>
      </c>
      <c r="I52" s="27">
        <f t="shared" si="15"/>
        <v>0</v>
      </c>
      <c r="J52" s="27">
        <f t="shared" si="15"/>
        <v>0</v>
      </c>
      <c r="K52" s="27">
        <f t="shared" si="15"/>
        <v>0</v>
      </c>
      <c r="L52" s="27">
        <f t="shared" si="15"/>
        <v>0</v>
      </c>
      <c r="M52" s="27">
        <f t="shared" si="15"/>
        <v>0</v>
      </c>
      <c r="N52" s="27">
        <f t="shared" si="15"/>
        <v>0</v>
      </c>
      <c r="O52" s="27">
        <f t="shared" si="15"/>
        <v>0</v>
      </c>
      <c r="P52" s="27">
        <f t="shared" si="15"/>
        <v>0</v>
      </c>
      <c r="Q52" s="27">
        <f t="shared" si="15"/>
        <v>0</v>
      </c>
      <c r="R52" s="27">
        <f t="shared" si="15"/>
        <v>0</v>
      </c>
      <c r="S52" s="27">
        <f t="shared" si="15"/>
        <v>0</v>
      </c>
      <c r="T52" s="27">
        <f t="shared" si="15"/>
        <v>0</v>
      </c>
      <c r="U52" s="27">
        <f t="shared" si="15"/>
        <v>0</v>
      </c>
      <c r="V52" s="27">
        <f t="shared" si="15"/>
        <v>0</v>
      </c>
      <c r="W52" s="27">
        <f t="shared" si="15"/>
        <v>0</v>
      </c>
      <c r="X52" s="27">
        <f t="shared" si="15"/>
        <v>0</v>
      </c>
      <c r="Y52" s="27">
        <f t="shared" si="15"/>
        <v>0</v>
      </c>
      <c r="Z52" s="27">
        <f t="shared" si="15"/>
        <v>0</v>
      </c>
      <c r="AA52" s="27">
        <f t="shared" si="15"/>
        <v>0</v>
      </c>
      <c r="AB52" s="27">
        <f t="shared" si="15"/>
        <v>0</v>
      </c>
      <c r="AC52" s="27">
        <f t="shared" si="15"/>
        <v>0</v>
      </c>
      <c r="AD52" s="27">
        <f t="shared" si="15"/>
        <v>0</v>
      </c>
      <c r="AE52" s="27">
        <f t="shared" si="15"/>
        <v>0</v>
      </c>
      <c r="AF52" s="27">
        <f t="shared" si="15"/>
        <v>0</v>
      </c>
      <c r="AG52" s="27">
        <f t="shared" si="15"/>
        <v>0</v>
      </c>
      <c r="AH52" s="27">
        <f t="shared" si="15"/>
        <v>0</v>
      </c>
      <c r="AI52" s="27">
        <f t="shared" si="15"/>
        <v>0</v>
      </c>
      <c r="AJ52" s="55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56"/>
    </row>
    <row r="53" spans="1:52" ht="12.75">
      <c r="A53" s="26"/>
      <c r="B53" s="29" t="s">
        <v>7</v>
      </c>
      <c r="C53" s="23"/>
      <c r="D53" s="29">
        <f aca="true" t="shared" si="16" ref="D53:AI53">COUNTIF(D4:D50,"a")</f>
        <v>0</v>
      </c>
      <c r="E53" s="29">
        <f t="shared" si="16"/>
        <v>0</v>
      </c>
      <c r="F53" s="29">
        <f t="shared" si="16"/>
        <v>0</v>
      </c>
      <c r="G53" s="29">
        <f t="shared" si="16"/>
        <v>0</v>
      </c>
      <c r="H53" s="29">
        <f t="shared" si="16"/>
        <v>0</v>
      </c>
      <c r="I53" s="29">
        <f t="shared" si="16"/>
        <v>0</v>
      </c>
      <c r="J53" s="29">
        <f t="shared" si="16"/>
        <v>0</v>
      </c>
      <c r="K53" s="29">
        <f t="shared" si="16"/>
        <v>0</v>
      </c>
      <c r="L53" s="29">
        <f t="shared" si="16"/>
        <v>0</v>
      </c>
      <c r="M53" s="29">
        <f t="shared" si="16"/>
        <v>0</v>
      </c>
      <c r="N53" s="29">
        <f t="shared" si="16"/>
        <v>0</v>
      </c>
      <c r="O53" s="29">
        <f t="shared" si="16"/>
        <v>0</v>
      </c>
      <c r="P53" s="29">
        <f t="shared" si="16"/>
        <v>0</v>
      </c>
      <c r="Q53" s="29">
        <f t="shared" si="16"/>
        <v>0</v>
      </c>
      <c r="R53" s="29">
        <f t="shared" si="16"/>
        <v>0</v>
      </c>
      <c r="S53" s="29">
        <f t="shared" si="16"/>
        <v>0</v>
      </c>
      <c r="T53" s="29">
        <f t="shared" si="16"/>
        <v>0</v>
      </c>
      <c r="U53" s="29">
        <f t="shared" si="16"/>
        <v>0</v>
      </c>
      <c r="V53" s="29">
        <f t="shared" si="16"/>
        <v>0</v>
      </c>
      <c r="W53" s="29">
        <f t="shared" si="16"/>
        <v>0</v>
      </c>
      <c r="X53" s="29">
        <f t="shared" si="16"/>
        <v>0</v>
      </c>
      <c r="Y53" s="29">
        <f t="shared" si="16"/>
        <v>0</v>
      </c>
      <c r="Z53" s="29">
        <f t="shared" si="16"/>
        <v>0</v>
      </c>
      <c r="AA53" s="29">
        <f t="shared" si="16"/>
        <v>0</v>
      </c>
      <c r="AB53" s="29">
        <f t="shared" si="16"/>
        <v>0</v>
      </c>
      <c r="AC53" s="29">
        <f t="shared" si="16"/>
        <v>0</v>
      </c>
      <c r="AD53" s="29">
        <f t="shared" si="16"/>
        <v>0</v>
      </c>
      <c r="AE53" s="29">
        <f t="shared" si="16"/>
        <v>0</v>
      </c>
      <c r="AF53" s="29">
        <f t="shared" si="16"/>
        <v>0</v>
      </c>
      <c r="AG53" s="29">
        <f t="shared" si="16"/>
        <v>0</v>
      </c>
      <c r="AH53" s="29">
        <f t="shared" si="16"/>
        <v>0</v>
      </c>
      <c r="AI53" s="29">
        <f t="shared" si="16"/>
        <v>0</v>
      </c>
      <c r="AJ53" s="55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56"/>
    </row>
    <row r="54" spans="2:52" ht="12.75">
      <c r="B54" s="30" t="s">
        <v>20</v>
      </c>
      <c r="C54" s="31">
        <v>0</v>
      </c>
      <c r="D54" s="30">
        <f aca="true" t="shared" si="17" ref="D54:AI54">COUNTIF(D$4:D$50,0)</f>
        <v>0</v>
      </c>
      <c r="E54" s="30">
        <f t="shared" si="17"/>
        <v>0</v>
      </c>
      <c r="F54" s="30">
        <f t="shared" si="17"/>
        <v>0</v>
      </c>
      <c r="G54" s="30">
        <f t="shared" si="17"/>
        <v>0</v>
      </c>
      <c r="H54" s="30">
        <f t="shared" si="17"/>
        <v>0</v>
      </c>
      <c r="I54" s="30">
        <f t="shared" si="17"/>
        <v>0</v>
      </c>
      <c r="J54" s="30">
        <f t="shared" si="17"/>
        <v>0</v>
      </c>
      <c r="K54" s="30">
        <f t="shared" si="17"/>
        <v>0</v>
      </c>
      <c r="L54" s="30">
        <f t="shared" si="17"/>
        <v>0</v>
      </c>
      <c r="M54" s="30">
        <f t="shared" si="17"/>
        <v>0</v>
      </c>
      <c r="N54" s="30">
        <f t="shared" si="17"/>
        <v>0</v>
      </c>
      <c r="O54" s="30">
        <f t="shared" si="17"/>
        <v>0</v>
      </c>
      <c r="P54" s="30">
        <f t="shared" si="17"/>
        <v>0</v>
      </c>
      <c r="Q54" s="30">
        <f t="shared" si="17"/>
        <v>0</v>
      </c>
      <c r="R54" s="30">
        <f t="shared" si="17"/>
        <v>0</v>
      </c>
      <c r="S54" s="30">
        <f t="shared" si="17"/>
        <v>0</v>
      </c>
      <c r="T54" s="30">
        <f t="shared" si="17"/>
        <v>0</v>
      </c>
      <c r="U54" s="30">
        <f t="shared" si="17"/>
        <v>0</v>
      </c>
      <c r="V54" s="30">
        <f t="shared" si="17"/>
        <v>0</v>
      </c>
      <c r="W54" s="30">
        <f t="shared" si="17"/>
        <v>0</v>
      </c>
      <c r="X54" s="30">
        <f t="shared" si="17"/>
        <v>0</v>
      </c>
      <c r="Y54" s="30">
        <f t="shared" si="17"/>
        <v>0</v>
      </c>
      <c r="Z54" s="30">
        <f t="shared" si="17"/>
        <v>0</v>
      </c>
      <c r="AA54" s="30">
        <f t="shared" si="17"/>
        <v>0</v>
      </c>
      <c r="AB54" s="30">
        <f t="shared" si="17"/>
        <v>0</v>
      </c>
      <c r="AC54" s="30">
        <f t="shared" si="17"/>
        <v>0</v>
      </c>
      <c r="AD54" s="30">
        <f t="shared" si="17"/>
        <v>0</v>
      </c>
      <c r="AE54" s="30">
        <f t="shared" si="17"/>
        <v>0</v>
      </c>
      <c r="AF54" s="30">
        <f t="shared" si="17"/>
        <v>0</v>
      </c>
      <c r="AG54" s="30">
        <f t="shared" si="17"/>
        <v>0</v>
      </c>
      <c r="AH54" s="30">
        <f t="shared" si="17"/>
        <v>0</v>
      </c>
      <c r="AI54" s="30">
        <f t="shared" si="17"/>
        <v>0</v>
      </c>
      <c r="AJ54" s="55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56"/>
    </row>
    <row r="55" spans="2:52" ht="12.75">
      <c r="B55" s="32" t="s">
        <v>20</v>
      </c>
      <c r="C55" s="24">
        <v>1</v>
      </c>
      <c r="D55" s="32">
        <f aca="true" t="shared" si="18" ref="D55:AI55">COUNTIF(D$4:D$50,1)</f>
        <v>0</v>
      </c>
      <c r="E55" s="32">
        <f t="shared" si="18"/>
        <v>0</v>
      </c>
      <c r="F55" s="32">
        <f t="shared" si="18"/>
        <v>0</v>
      </c>
      <c r="G55" s="32">
        <f t="shared" si="18"/>
        <v>0</v>
      </c>
      <c r="H55" s="32">
        <f t="shared" si="18"/>
        <v>0</v>
      </c>
      <c r="I55" s="32">
        <f t="shared" si="18"/>
        <v>0</v>
      </c>
      <c r="J55" s="32">
        <f t="shared" si="18"/>
        <v>0</v>
      </c>
      <c r="K55" s="32">
        <f t="shared" si="18"/>
        <v>0</v>
      </c>
      <c r="L55" s="32">
        <f t="shared" si="18"/>
        <v>0</v>
      </c>
      <c r="M55" s="32">
        <f t="shared" si="18"/>
        <v>0</v>
      </c>
      <c r="N55" s="32">
        <f t="shared" si="18"/>
        <v>0</v>
      </c>
      <c r="O55" s="32">
        <f t="shared" si="18"/>
        <v>0</v>
      </c>
      <c r="P55" s="32">
        <f t="shared" si="18"/>
        <v>0</v>
      </c>
      <c r="Q55" s="32">
        <f t="shared" si="18"/>
        <v>0</v>
      </c>
      <c r="R55" s="32">
        <f t="shared" si="18"/>
        <v>0</v>
      </c>
      <c r="S55" s="32">
        <f t="shared" si="18"/>
        <v>0</v>
      </c>
      <c r="T55" s="32">
        <f t="shared" si="18"/>
        <v>0</v>
      </c>
      <c r="U55" s="32">
        <f t="shared" si="18"/>
        <v>0</v>
      </c>
      <c r="V55" s="32">
        <f t="shared" si="18"/>
        <v>0</v>
      </c>
      <c r="W55" s="32">
        <f t="shared" si="18"/>
        <v>0</v>
      </c>
      <c r="X55" s="32">
        <f t="shared" si="18"/>
        <v>0</v>
      </c>
      <c r="Y55" s="32">
        <f t="shared" si="18"/>
        <v>0</v>
      </c>
      <c r="Z55" s="32">
        <f t="shared" si="18"/>
        <v>0</v>
      </c>
      <c r="AA55" s="32">
        <f t="shared" si="18"/>
        <v>0</v>
      </c>
      <c r="AB55" s="32">
        <f t="shared" si="18"/>
        <v>0</v>
      </c>
      <c r="AC55" s="32">
        <f t="shared" si="18"/>
        <v>0</v>
      </c>
      <c r="AD55" s="32">
        <f t="shared" si="18"/>
        <v>0</v>
      </c>
      <c r="AE55" s="32">
        <f t="shared" si="18"/>
        <v>0</v>
      </c>
      <c r="AF55" s="32">
        <f t="shared" si="18"/>
        <v>0</v>
      </c>
      <c r="AG55" s="32">
        <f t="shared" si="18"/>
        <v>0</v>
      </c>
      <c r="AH55" s="32">
        <f t="shared" si="18"/>
        <v>0</v>
      </c>
      <c r="AI55" s="32">
        <f t="shared" si="18"/>
        <v>0</v>
      </c>
      <c r="AJ55" s="55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56"/>
    </row>
    <row r="56" spans="2:52" ht="12.75">
      <c r="B56" s="30" t="s">
        <v>20</v>
      </c>
      <c r="C56" s="31">
        <v>2</v>
      </c>
      <c r="D56" s="30">
        <f aca="true" t="shared" si="19" ref="D56:AI56">COUNTIF(D$4:D$50,2)</f>
        <v>0</v>
      </c>
      <c r="E56" s="30">
        <f t="shared" si="19"/>
        <v>0</v>
      </c>
      <c r="F56" s="30">
        <f t="shared" si="19"/>
        <v>0</v>
      </c>
      <c r="G56" s="30">
        <f t="shared" si="19"/>
        <v>0</v>
      </c>
      <c r="H56" s="30">
        <f t="shared" si="19"/>
        <v>0</v>
      </c>
      <c r="I56" s="30">
        <f t="shared" si="19"/>
        <v>0</v>
      </c>
      <c r="J56" s="30">
        <f t="shared" si="19"/>
        <v>0</v>
      </c>
      <c r="K56" s="30">
        <f t="shared" si="19"/>
        <v>0</v>
      </c>
      <c r="L56" s="30">
        <f t="shared" si="19"/>
        <v>0</v>
      </c>
      <c r="M56" s="30">
        <f t="shared" si="19"/>
        <v>0</v>
      </c>
      <c r="N56" s="30">
        <f t="shared" si="19"/>
        <v>0</v>
      </c>
      <c r="O56" s="30">
        <f t="shared" si="19"/>
        <v>0</v>
      </c>
      <c r="P56" s="30">
        <f t="shared" si="19"/>
        <v>0</v>
      </c>
      <c r="Q56" s="30">
        <f t="shared" si="19"/>
        <v>0</v>
      </c>
      <c r="R56" s="30">
        <f t="shared" si="19"/>
        <v>0</v>
      </c>
      <c r="S56" s="30">
        <f t="shared" si="19"/>
        <v>0</v>
      </c>
      <c r="T56" s="30">
        <f t="shared" si="19"/>
        <v>0</v>
      </c>
      <c r="U56" s="30">
        <f t="shared" si="19"/>
        <v>0</v>
      </c>
      <c r="V56" s="30">
        <f t="shared" si="19"/>
        <v>0</v>
      </c>
      <c r="W56" s="30">
        <f t="shared" si="19"/>
        <v>0</v>
      </c>
      <c r="X56" s="30">
        <f t="shared" si="19"/>
        <v>0</v>
      </c>
      <c r="Y56" s="30">
        <f t="shared" si="19"/>
        <v>0</v>
      </c>
      <c r="Z56" s="30">
        <f t="shared" si="19"/>
        <v>0</v>
      </c>
      <c r="AA56" s="30">
        <f t="shared" si="19"/>
        <v>0</v>
      </c>
      <c r="AB56" s="30">
        <f t="shared" si="19"/>
        <v>0</v>
      </c>
      <c r="AC56" s="30">
        <f t="shared" si="19"/>
        <v>0</v>
      </c>
      <c r="AD56" s="30">
        <f t="shared" si="19"/>
        <v>0</v>
      </c>
      <c r="AE56" s="30">
        <f t="shared" si="19"/>
        <v>0</v>
      </c>
      <c r="AF56" s="30">
        <f t="shared" si="19"/>
        <v>0</v>
      </c>
      <c r="AG56" s="30">
        <f t="shared" si="19"/>
        <v>0</v>
      </c>
      <c r="AH56" s="30">
        <f t="shared" si="19"/>
        <v>0</v>
      </c>
      <c r="AI56" s="30">
        <f t="shared" si="19"/>
        <v>0</v>
      </c>
      <c r="AJ56" s="55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56"/>
    </row>
    <row r="57" spans="2:52" ht="12.75">
      <c r="B57" s="32" t="s">
        <v>20</v>
      </c>
      <c r="C57" s="24">
        <v>8</v>
      </c>
      <c r="D57" s="32">
        <f aca="true" t="shared" si="20" ref="D57:AI57">COUNTIF(D$4:D$50,8)</f>
        <v>0</v>
      </c>
      <c r="E57" s="32">
        <f t="shared" si="20"/>
        <v>0</v>
      </c>
      <c r="F57" s="32">
        <f t="shared" si="20"/>
        <v>0</v>
      </c>
      <c r="G57" s="32">
        <f t="shared" si="20"/>
        <v>0</v>
      </c>
      <c r="H57" s="32">
        <f t="shared" si="20"/>
        <v>0</v>
      </c>
      <c r="I57" s="32">
        <f t="shared" si="20"/>
        <v>0</v>
      </c>
      <c r="J57" s="32">
        <f t="shared" si="20"/>
        <v>0</v>
      </c>
      <c r="K57" s="32">
        <f t="shared" si="20"/>
        <v>0</v>
      </c>
      <c r="L57" s="32">
        <f t="shared" si="20"/>
        <v>0</v>
      </c>
      <c r="M57" s="32">
        <f t="shared" si="20"/>
        <v>0</v>
      </c>
      <c r="N57" s="32">
        <f t="shared" si="20"/>
        <v>0</v>
      </c>
      <c r="O57" s="32">
        <f t="shared" si="20"/>
        <v>0</v>
      </c>
      <c r="P57" s="32">
        <f t="shared" si="20"/>
        <v>0</v>
      </c>
      <c r="Q57" s="32">
        <f t="shared" si="20"/>
        <v>0</v>
      </c>
      <c r="R57" s="32">
        <f t="shared" si="20"/>
        <v>0</v>
      </c>
      <c r="S57" s="32">
        <f t="shared" si="20"/>
        <v>0</v>
      </c>
      <c r="T57" s="32">
        <f t="shared" si="20"/>
        <v>0</v>
      </c>
      <c r="U57" s="32">
        <f t="shared" si="20"/>
        <v>0</v>
      </c>
      <c r="V57" s="32">
        <f t="shared" si="20"/>
        <v>0</v>
      </c>
      <c r="W57" s="32">
        <f t="shared" si="20"/>
        <v>0</v>
      </c>
      <c r="X57" s="32">
        <f t="shared" si="20"/>
        <v>0</v>
      </c>
      <c r="Y57" s="32">
        <f t="shared" si="20"/>
        <v>0</v>
      </c>
      <c r="Z57" s="32">
        <f t="shared" si="20"/>
        <v>0</v>
      </c>
      <c r="AA57" s="32">
        <f t="shared" si="20"/>
        <v>0</v>
      </c>
      <c r="AB57" s="32">
        <f t="shared" si="20"/>
        <v>0</v>
      </c>
      <c r="AC57" s="32">
        <f t="shared" si="20"/>
        <v>0</v>
      </c>
      <c r="AD57" s="32">
        <f t="shared" si="20"/>
        <v>0</v>
      </c>
      <c r="AE57" s="32">
        <f t="shared" si="20"/>
        <v>0</v>
      </c>
      <c r="AF57" s="32">
        <f t="shared" si="20"/>
        <v>0</v>
      </c>
      <c r="AG57" s="32">
        <f t="shared" si="20"/>
        <v>0</v>
      </c>
      <c r="AH57" s="32">
        <f t="shared" si="20"/>
        <v>0</v>
      </c>
      <c r="AI57" s="32">
        <f t="shared" si="20"/>
        <v>0</v>
      </c>
      <c r="AJ57" s="55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56"/>
    </row>
    <row r="58" spans="2:52" ht="12.75">
      <c r="B58" s="30" t="s">
        <v>20</v>
      </c>
      <c r="C58" s="31">
        <v>9</v>
      </c>
      <c r="D58" s="30">
        <f aca="true" t="shared" si="21" ref="D58:AI58">COUNTIF(D$4:D$50,9)</f>
        <v>0</v>
      </c>
      <c r="E58" s="30">
        <f t="shared" si="21"/>
        <v>0</v>
      </c>
      <c r="F58" s="30">
        <f t="shared" si="21"/>
        <v>0</v>
      </c>
      <c r="G58" s="30">
        <f t="shared" si="21"/>
        <v>0</v>
      </c>
      <c r="H58" s="30">
        <f t="shared" si="21"/>
        <v>0</v>
      </c>
      <c r="I58" s="30">
        <f t="shared" si="21"/>
        <v>0</v>
      </c>
      <c r="J58" s="30">
        <f t="shared" si="21"/>
        <v>0</v>
      </c>
      <c r="K58" s="30">
        <f t="shared" si="21"/>
        <v>0</v>
      </c>
      <c r="L58" s="30">
        <f t="shared" si="21"/>
        <v>0</v>
      </c>
      <c r="M58" s="30">
        <f t="shared" si="21"/>
        <v>0</v>
      </c>
      <c r="N58" s="30">
        <f t="shared" si="21"/>
        <v>0</v>
      </c>
      <c r="O58" s="30">
        <f t="shared" si="21"/>
        <v>0</v>
      </c>
      <c r="P58" s="30">
        <f t="shared" si="21"/>
        <v>0</v>
      </c>
      <c r="Q58" s="30">
        <f t="shared" si="21"/>
        <v>0</v>
      </c>
      <c r="R58" s="30">
        <f t="shared" si="21"/>
        <v>0</v>
      </c>
      <c r="S58" s="30">
        <f t="shared" si="21"/>
        <v>0</v>
      </c>
      <c r="T58" s="30">
        <f t="shared" si="21"/>
        <v>0</v>
      </c>
      <c r="U58" s="30">
        <f t="shared" si="21"/>
        <v>0</v>
      </c>
      <c r="V58" s="30">
        <f t="shared" si="21"/>
        <v>0</v>
      </c>
      <c r="W58" s="30">
        <f t="shared" si="21"/>
        <v>0</v>
      </c>
      <c r="X58" s="30">
        <f t="shared" si="21"/>
        <v>0</v>
      </c>
      <c r="Y58" s="30">
        <f t="shared" si="21"/>
        <v>0</v>
      </c>
      <c r="Z58" s="30">
        <f t="shared" si="21"/>
        <v>0</v>
      </c>
      <c r="AA58" s="30">
        <f t="shared" si="21"/>
        <v>0</v>
      </c>
      <c r="AB58" s="30">
        <f t="shared" si="21"/>
        <v>0</v>
      </c>
      <c r="AC58" s="30">
        <f t="shared" si="21"/>
        <v>0</v>
      </c>
      <c r="AD58" s="30">
        <f t="shared" si="21"/>
        <v>0</v>
      </c>
      <c r="AE58" s="30">
        <f t="shared" si="21"/>
        <v>0</v>
      </c>
      <c r="AF58" s="30">
        <f t="shared" si="21"/>
        <v>0</v>
      </c>
      <c r="AG58" s="30">
        <f t="shared" si="21"/>
        <v>0</v>
      </c>
      <c r="AH58" s="30">
        <f t="shared" si="21"/>
        <v>0</v>
      </c>
      <c r="AI58" s="30">
        <f t="shared" si="21"/>
        <v>0</v>
      </c>
      <c r="AJ58" s="55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56"/>
    </row>
    <row r="59" spans="2:52" ht="12.75">
      <c r="B59" s="32" t="s">
        <v>20</v>
      </c>
      <c r="C59" s="24">
        <v>6</v>
      </c>
      <c r="D59" s="32">
        <f aca="true" t="shared" si="22" ref="D59:AI59">COUNTIF(D$4:D$50,6)</f>
        <v>0</v>
      </c>
      <c r="E59" s="32">
        <f t="shared" si="22"/>
        <v>0</v>
      </c>
      <c r="F59" s="32">
        <f t="shared" si="22"/>
        <v>0</v>
      </c>
      <c r="G59" s="32">
        <f t="shared" si="22"/>
        <v>0</v>
      </c>
      <c r="H59" s="32">
        <f t="shared" si="22"/>
        <v>0</v>
      </c>
      <c r="I59" s="32">
        <f t="shared" si="22"/>
        <v>0</v>
      </c>
      <c r="J59" s="32">
        <f t="shared" si="22"/>
        <v>0</v>
      </c>
      <c r="K59" s="32">
        <f t="shared" si="22"/>
        <v>0</v>
      </c>
      <c r="L59" s="32">
        <f t="shared" si="22"/>
        <v>0</v>
      </c>
      <c r="M59" s="32">
        <f t="shared" si="22"/>
        <v>0</v>
      </c>
      <c r="N59" s="32">
        <f t="shared" si="22"/>
        <v>0</v>
      </c>
      <c r="O59" s="32">
        <f t="shared" si="22"/>
        <v>0</v>
      </c>
      <c r="P59" s="32">
        <f t="shared" si="22"/>
        <v>0</v>
      </c>
      <c r="Q59" s="32">
        <f t="shared" si="22"/>
        <v>0</v>
      </c>
      <c r="R59" s="32">
        <f t="shared" si="22"/>
        <v>0</v>
      </c>
      <c r="S59" s="32">
        <f t="shared" si="22"/>
        <v>0</v>
      </c>
      <c r="T59" s="32">
        <f t="shared" si="22"/>
        <v>0</v>
      </c>
      <c r="U59" s="32">
        <f t="shared" si="22"/>
        <v>0</v>
      </c>
      <c r="V59" s="32">
        <f t="shared" si="22"/>
        <v>0</v>
      </c>
      <c r="W59" s="32">
        <f t="shared" si="22"/>
        <v>0</v>
      </c>
      <c r="X59" s="32">
        <f t="shared" si="22"/>
        <v>0</v>
      </c>
      <c r="Y59" s="32">
        <f t="shared" si="22"/>
        <v>0</v>
      </c>
      <c r="Z59" s="32">
        <f t="shared" si="22"/>
        <v>0</v>
      </c>
      <c r="AA59" s="32">
        <f t="shared" si="22"/>
        <v>0</v>
      </c>
      <c r="AB59" s="32">
        <f t="shared" si="22"/>
        <v>0</v>
      </c>
      <c r="AC59" s="32">
        <f t="shared" si="22"/>
        <v>0</v>
      </c>
      <c r="AD59" s="32">
        <f t="shared" si="22"/>
        <v>0</v>
      </c>
      <c r="AE59" s="32">
        <f t="shared" si="22"/>
        <v>0</v>
      </c>
      <c r="AF59" s="32">
        <f t="shared" si="22"/>
        <v>0</v>
      </c>
      <c r="AG59" s="32">
        <f t="shared" si="22"/>
        <v>0</v>
      </c>
      <c r="AH59" s="32">
        <f t="shared" si="22"/>
        <v>0</v>
      </c>
      <c r="AI59" s="32">
        <f t="shared" si="22"/>
        <v>0</v>
      </c>
      <c r="AJ59" s="55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56"/>
    </row>
    <row r="60" spans="3:52" ht="12.75" hidden="1">
      <c r="C60" s="1" t="s">
        <v>13</v>
      </c>
      <c r="D60" s="33" t="e">
        <f>D54/(D52)</f>
        <v>#DIV/0!</v>
      </c>
      <c r="E60" s="33" t="e">
        <f aca="true" t="shared" si="23" ref="E60:AI60">E54/(E52)</f>
        <v>#DIV/0!</v>
      </c>
      <c r="F60" s="33" t="e">
        <f t="shared" si="23"/>
        <v>#DIV/0!</v>
      </c>
      <c r="G60" s="33" t="e">
        <f t="shared" si="23"/>
        <v>#DIV/0!</v>
      </c>
      <c r="H60" s="33" t="e">
        <f t="shared" si="23"/>
        <v>#DIV/0!</v>
      </c>
      <c r="I60" s="33" t="e">
        <f t="shared" si="23"/>
        <v>#DIV/0!</v>
      </c>
      <c r="J60" s="33" t="e">
        <f t="shared" si="23"/>
        <v>#DIV/0!</v>
      </c>
      <c r="K60" s="33" t="e">
        <f t="shared" si="23"/>
        <v>#DIV/0!</v>
      </c>
      <c r="L60" s="33" t="e">
        <f t="shared" si="23"/>
        <v>#DIV/0!</v>
      </c>
      <c r="M60" s="33" t="e">
        <f t="shared" si="23"/>
        <v>#DIV/0!</v>
      </c>
      <c r="N60" s="33" t="e">
        <f t="shared" si="23"/>
        <v>#DIV/0!</v>
      </c>
      <c r="O60" s="33" t="e">
        <f t="shared" si="23"/>
        <v>#DIV/0!</v>
      </c>
      <c r="P60" s="33" t="e">
        <f t="shared" si="23"/>
        <v>#DIV/0!</v>
      </c>
      <c r="Q60" s="33" t="e">
        <f t="shared" si="23"/>
        <v>#DIV/0!</v>
      </c>
      <c r="R60" s="33" t="e">
        <f t="shared" si="23"/>
        <v>#DIV/0!</v>
      </c>
      <c r="S60" s="33" t="e">
        <f t="shared" si="23"/>
        <v>#DIV/0!</v>
      </c>
      <c r="T60" s="33" t="e">
        <f t="shared" si="23"/>
        <v>#DIV/0!</v>
      </c>
      <c r="U60" s="33" t="e">
        <f t="shared" si="23"/>
        <v>#DIV/0!</v>
      </c>
      <c r="V60" s="33" t="e">
        <f t="shared" si="23"/>
        <v>#DIV/0!</v>
      </c>
      <c r="W60" s="33" t="e">
        <f t="shared" si="23"/>
        <v>#DIV/0!</v>
      </c>
      <c r="X60" s="33" t="e">
        <f t="shared" si="23"/>
        <v>#DIV/0!</v>
      </c>
      <c r="Y60" s="33" t="e">
        <f t="shared" si="23"/>
        <v>#DIV/0!</v>
      </c>
      <c r="Z60" s="33" t="e">
        <f t="shared" si="23"/>
        <v>#DIV/0!</v>
      </c>
      <c r="AA60" s="33" t="e">
        <f t="shared" si="23"/>
        <v>#DIV/0!</v>
      </c>
      <c r="AB60" s="33" t="e">
        <f t="shared" si="23"/>
        <v>#DIV/0!</v>
      </c>
      <c r="AC60" s="33" t="e">
        <f t="shared" si="23"/>
        <v>#DIV/0!</v>
      </c>
      <c r="AD60" s="33" t="e">
        <f t="shared" si="23"/>
        <v>#DIV/0!</v>
      </c>
      <c r="AE60" s="33" t="e">
        <f t="shared" si="23"/>
        <v>#DIV/0!</v>
      </c>
      <c r="AF60" s="33" t="e">
        <f t="shared" si="23"/>
        <v>#DIV/0!</v>
      </c>
      <c r="AG60" s="33" t="e">
        <f t="shared" si="23"/>
        <v>#DIV/0!</v>
      </c>
      <c r="AH60" s="33" t="e">
        <f t="shared" si="23"/>
        <v>#DIV/0!</v>
      </c>
      <c r="AI60" s="33" t="e">
        <f t="shared" si="23"/>
        <v>#DIV/0!</v>
      </c>
      <c r="AJ60" s="55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56"/>
    </row>
    <row r="61" spans="3:52" ht="12.75" hidden="1">
      <c r="C61" s="1" t="s">
        <v>14</v>
      </c>
      <c r="D61" s="33" t="e">
        <f>D55/(D52)</f>
        <v>#DIV/0!</v>
      </c>
      <c r="E61" s="33" t="e">
        <f aca="true" t="shared" si="24" ref="E61:AI61">E55/(E52)</f>
        <v>#DIV/0!</v>
      </c>
      <c r="F61" s="33" t="e">
        <f t="shared" si="24"/>
        <v>#DIV/0!</v>
      </c>
      <c r="G61" s="33" t="e">
        <f t="shared" si="24"/>
        <v>#DIV/0!</v>
      </c>
      <c r="H61" s="33" t="e">
        <f t="shared" si="24"/>
        <v>#DIV/0!</v>
      </c>
      <c r="I61" s="33" t="e">
        <f t="shared" si="24"/>
        <v>#DIV/0!</v>
      </c>
      <c r="J61" s="33" t="e">
        <f t="shared" si="24"/>
        <v>#DIV/0!</v>
      </c>
      <c r="K61" s="33" t="e">
        <f t="shared" si="24"/>
        <v>#DIV/0!</v>
      </c>
      <c r="L61" s="33" t="e">
        <f t="shared" si="24"/>
        <v>#DIV/0!</v>
      </c>
      <c r="M61" s="33" t="e">
        <f t="shared" si="24"/>
        <v>#DIV/0!</v>
      </c>
      <c r="N61" s="33" t="e">
        <f t="shared" si="24"/>
        <v>#DIV/0!</v>
      </c>
      <c r="O61" s="33" t="e">
        <f t="shared" si="24"/>
        <v>#DIV/0!</v>
      </c>
      <c r="P61" s="33" t="e">
        <f t="shared" si="24"/>
        <v>#DIV/0!</v>
      </c>
      <c r="Q61" s="33" t="e">
        <f t="shared" si="24"/>
        <v>#DIV/0!</v>
      </c>
      <c r="R61" s="33" t="e">
        <f t="shared" si="24"/>
        <v>#DIV/0!</v>
      </c>
      <c r="S61" s="33" t="e">
        <f t="shared" si="24"/>
        <v>#DIV/0!</v>
      </c>
      <c r="T61" s="33" t="e">
        <f t="shared" si="24"/>
        <v>#DIV/0!</v>
      </c>
      <c r="U61" s="33" t="e">
        <f t="shared" si="24"/>
        <v>#DIV/0!</v>
      </c>
      <c r="V61" s="33" t="e">
        <f t="shared" si="24"/>
        <v>#DIV/0!</v>
      </c>
      <c r="W61" s="33" t="e">
        <f t="shared" si="24"/>
        <v>#DIV/0!</v>
      </c>
      <c r="X61" s="33" t="e">
        <f t="shared" si="24"/>
        <v>#DIV/0!</v>
      </c>
      <c r="Y61" s="33" t="e">
        <f t="shared" si="24"/>
        <v>#DIV/0!</v>
      </c>
      <c r="Z61" s="33" t="e">
        <f t="shared" si="24"/>
        <v>#DIV/0!</v>
      </c>
      <c r="AA61" s="33" t="e">
        <f t="shared" si="24"/>
        <v>#DIV/0!</v>
      </c>
      <c r="AB61" s="33" t="e">
        <f t="shared" si="24"/>
        <v>#DIV/0!</v>
      </c>
      <c r="AC61" s="33" t="e">
        <f t="shared" si="24"/>
        <v>#DIV/0!</v>
      </c>
      <c r="AD61" s="33" t="e">
        <f t="shared" si="24"/>
        <v>#DIV/0!</v>
      </c>
      <c r="AE61" s="33" t="e">
        <f t="shared" si="24"/>
        <v>#DIV/0!</v>
      </c>
      <c r="AF61" s="33" t="e">
        <f t="shared" si="24"/>
        <v>#DIV/0!</v>
      </c>
      <c r="AG61" s="33" t="e">
        <f t="shared" si="24"/>
        <v>#DIV/0!</v>
      </c>
      <c r="AH61" s="33" t="e">
        <f t="shared" si="24"/>
        <v>#DIV/0!</v>
      </c>
      <c r="AI61" s="33" t="e">
        <f t="shared" si="24"/>
        <v>#DIV/0!</v>
      </c>
      <c r="AJ61" s="55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56"/>
    </row>
    <row r="62" spans="3:52" ht="12.75" hidden="1">
      <c r="C62" s="1" t="s">
        <v>15</v>
      </c>
      <c r="D62" s="33" t="e">
        <f>D56/(D52)</f>
        <v>#DIV/0!</v>
      </c>
      <c r="E62" s="33" t="e">
        <f aca="true" t="shared" si="25" ref="E62:AI62">E56/(E52)</f>
        <v>#DIV/0!</v>
      </c>
      <c r="F62" s="33" t="e">
        <f t="shared" si="25"/>
        <v>#DIV/0!</v>
      </c>
      <c r="G62" s="33" t="e">
        <f t="shared" si="25"/>
        <v>#DIV/0!</v>
      </c>
      <c r="H62" s="33" t="e">
        <f t="shared" si="25"/>
        <v>#DIV/0!</v>
      </c>
      <c r="I62" s="33" t="e">
        <f t="shared" si="25"/>
        <v>#DIV/0!</v>
      </c>
      <c r="J62" s="33" t="e">
        <f t="shared" si="25"/>
        <v>#DIV/0!</v>
      </c>
      <c r="K62" s="33" t="e">
        <f t="shared" si="25"/>
        <v>#DIV/0!</v>
      </c>
      <c r="L62" s="33" t="e">
        <f t="shared" si="25"/>
        <v>#DIV/0!</v>
      </c>
      <c r="M62" s="33" t="e">
        <f t="shared" si="25"/>
        <v>#DIV/0!</v>
      </c>
      <c r="N62" s="33" t="e">
        <f t="shared" si="25"/>
        <v>#DIV/0!</v>
      </c>
      <c r="O62" s="33" t="e">
        <f t="shared" si="25"/>
        <v>#DIV/0!</v>
      </c>
      <c r="P62" s="33" t="e">
        <f t="shared" si="25"/>
        <v>#DIV/0!</v>
      </c>
      <c r="Q62" s="33" t="e">
        <f t="shared" si="25"/>
        <v>#DIV/0!</v>
      </c>
      <c r="R62" s="33" t="e">
        <f t="shared" si="25"/>
        <v>#DIV/0!</v>
      </c>
      <c r="S62" s="33" t="e">
        <f t="shared" si="25"/>
        <v>#DIV/0!</v>
      </c>
      <c r="T62" s="33" t="e">
        <f t="shared" si="25"/>
        <v>#DIV/0!</v>
      </c>
      <c r="U62" s="33" t="e">
        <f t="shared" si="25"/>
        <v>#DIV/0!</v>
      </c>
      <c r="V62" s="33" t="e">
        <f t="shared" si="25"/>
        <v>#DIV/0!</v>
      </c>
      <c r="W62" s="33" t="e">
        <f t="shared" si="25"/>
        <v>#DIV/0!</v>
      </c>
      <c r="X62" s="33" t="e">
        <f t="shared" si="25"/>
        <v>#DIV/0!</v>
      </c>
      <c r="Y62" s="33" t="e">
        <f t="shared" si="25"/>
        <v>#DIV/0!</v>
      </c>
      <c r="Z62" s="33" t="e">
        <f t="shared" si="25"/>
        <v>#DIV/0!</v>
      </c>
      <c r="AA62" s="33" t="e">
        <f t="shared" si="25"/>
        <v>#DIV/0!</v>
      </c>
      <c r="AB62" s="33" t="e">
        <f t="shared" si="25"/>
        <v>#DIV/0!</v>
      </c>
      <c r="AC62" s="33" t="e">
        <f t="shared" si="25"/>
        <v>#DIV/0!</v>
      </c>
      <c r="AD62" s="33" t="e">
        <f t="shared" si="25"/>
        <v>#DIV/0!</v>
      </c>
      <c r="AE62" s="33" t="e">
        <f t="shared" si="25"/>
        <v>#DIV/0!</v>
      </c>
      <c r="AF62" s="33" t="e">
        <f t="shared" si="25"/>
        <v>#DIV/0!</v>
      </c>
      <c r="AG62" s="33" t="e">
        <f t="shared" si="25"/>
        <v>#DIV/0!</v>
      </c>
      <c r="AH62" s="33" t="e">
        <f t="shared" si="25"/>
        <v>#DIV/0!</v>
      </c>
      <c r="AI62" s="33" t="e">
        <f t="shared" si="25"/>
        <v>#DIV/0!</v>
      </c>
      <c r="AJ62" s="55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56"/>
    </row>
    <row r="63" spans="3:52" ht="12.75" hidden="1">
      <c r="C63" s="1" t="s">
        <v>16</v>
      </c>
      <c r="D63" s="33" t="e">
        <f>(D55+D56)/(D52)</f>
        <v>#DIV/0!</v>
      </c>
      <c r="E63" s="33" t="e">
        <f aca="true" t="shared" si="26" ref="E63:AI63">(E55+E56)/(E52)</f>
        <v>#DIV/0!</v>
      </c>
      <c r="F63" s="33" t="e">
        <f t="shared" si="26"/>
        <v>#DIV/0!</v>
      </c>
      <c r="G63" s="33" t="e">
        <f t="shared" si="26"/>
        <v>#DIV/0!</v>
      </c>
      <c r="H63" s="33" t="e">
        <f t="shared" si="26"/>
        <v>#DIV/0!</v>
      </c>
      <c r="I63" s="33" t="e">
        <f t="shared" si="26"/>
        <v>#DIV/0!</v>
      </c>
      <c r="J63" s="33" t="e">
        <f t="shared" si="26"/>
        <v>#DIV/0!</v>
      </c>
      <c r="K63" s="33" t="e">
        <f t="shared" si="26"/>
        <v>#DIV/0!</v>
      </c>
      <c r="L63" s="33" t="e">
        <f t="shared" si="26"/>
        <v>#DIV/0!</v>
      </c>
      <c r="M63" s="33" t="e">
        <f t="shared" si="26"/>
        <v>#DIV/0!</v>
      </c>
      <c r="N63" s="33" t="e">
        <f t="shared" si="26"/>
        <v>#DIV/0!</v>
      </c>
      <c r="O63" s="33" t="e">
        <f t="shared" si="26"/>
        <v>#DIV/0!</v>
      </c>
      <c r="P63" s="33" t="e">
        <f t="shared" si="26"/>
        <v>#DIV/0!</v>
      </c>
      <c r="Q63" s="33" t="e">
        <f t="shared" si="26"/>
        <v>#DIV/0!</v>
      </c>
      <c r="R63" s="33" t="e">
        <f t="shared" si="26"/>
        <v>#DIV/0!</v>
      </c>
      <c r="S63" s="33" t="e">
        <f t="shared" si="26"/>
        <v>#DIV/0!</v>
      </c>
      <c r="T63" s="33" t="e">
        <f t="shared" si="26"/>
        <v>#DIV/0!</v>
      </c>
      <c r="U63" s="33" t="e">
        <f t="shared" si="26"/>
        <v>#DIV/0!</v>
      </c>
      <c r="V63" s="33" t="e">
        <f t="shared" si="26"/>
        <v>#DIV/0!</v>
      </c>
      <c r="W63" s="33" t="e">
        <f t="shared" si="26"/>
        <v>#DIV/0!</v>
      </c>
      <c r="X63" s="33" t="e">
        <f t="shared" si="26"/>
        <v>#DIV/0!</v>
      </c>
      <c r="Y63" s="33" t="e">
        <f t="shared" si="26"/>
        <v>#DIV/0!</v>
      </c>
      <c r="Z63" s="33" t="e">
        <f t="shared" si="26"/>
        <v>#DIV/0!</v>
      </c>
      <c r="AA63" s="33" t="e">
        <f t="shared" si="26"/>
        <v>#DIV/0!</v>
      </c>
      <c r="AB63" s="33" t="e">
        <f t="shared" si="26"/>
        <v>#DIV/0!</v>
      </c>
      <c r="AC63" s="33" t="e">
        <f t="shared" si="26"/>
        <v>#DIV/0!</v>
      </c>
      <c r="AD63" s="33" t="e">
        <f t="shared" si="26"/>
        <v>#DIV/0!</v>
      </c>
      <c r="AE63" s="33" t="e">
        <f t="shared" si="26"/>
        <v>#DIV/0!</v>
      </c>
      <c r="AF63" s="33" t="e">
        <f t="shared" si="26"/>
        <v>#DIV/0!</v>
      </c>
      <c r="AG63" s="33" t="e">
        <f t="shared" si="26"/>
        <v>#DIV/0!</v>
      </c>
      <c r="AH63" s="33" t="e">
        <f t="shared" si="26"/>
        <v>#DIV/0!</v>
      </c>
      <c r="AI63" s="33" t="e">
        <f t="shared" si="26"/>
        <v>#DIV/0!</v>
      </c>
      <c r="AJ63" s="55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56"/>
    </row>
    <row r="64" spans="3:52" ht="12.75" hidden="1">
      <c r="C64" s="1" t="s">
        <v>17</v>
      </c>
      <c r="D64" s="33" t="e">
        <f>D57/(D52)</f>
        <v>#DIV/0!</v>
      </c>
      <c r="E64" s="33" t="e">
        <f aca="true" t="shared" si="27" ref="E64:AI64">E57/(E52)</f>
        <v>#DIV/0!</v>
      </c>
      <c r="F64" s="33" t="e">
        <f t="shared" si="27"/>
        <v>#DIV/0!</v>
      </c>
      <c r="G64" s="33" t="e">
        <f t="shared" si="27"/>
        <v>#DIV/0!</v>
      </c>
      <c r="H64" s="33" t="e">
        <f t="shared" si="27"/>
        <v>#DIV/0!</v>
      </c>
      <c r="I64" s="33" t="e">
        <f t="shared" si="27"/>
        <v>#DIV/0!</v>
      </c>
      <c r="J64" s="33" t="e">
        <f t="shared" si="27"/>
        <v>#DIV/0!</v>
      </c>
      <c r="K64" s="33" t="e">
        <f t="shared" si="27"/>
        <v>#DIV/0!</v>
      </c>
      <c r="L64" s="33" t="e">
        <f t="shared" si="27"/>
        <v>#DIV/0!</v>
      </c>
      <c r="M64" s="33" t="e">
        <f t="shared" si="27"/>
        <v>#DIV/0!</v>
      </c>
      <c r="N64" s="33" t="e">
        <f t="shared" si="27"/>
        <v>#DIV/0!</v>
      </c>
      <c r="O64" s="33" t="e">
        <f t="shared" si="27"/>
        <v>#DIV/0!</v>
      </c>
      <c r="P64" s="33" t="e">
        <f t="shared" si="27"/>
        <v>#DIV/0!</v>
      </c>
      <c r="Q64" s="33" t="e">
        <f t="shared" si="27"/>
        <v>#DIV/0!</v>
      </c>
      <c r="R64" s="33" t="e">
        <f t="shared" si="27"/>
        <v>#DIV/0!</v>
      </c>
      <c r="S64" s="33" t="e">
        <f t="shared" si="27"/>
        <v>#DIV/0!</v>
      </c>
      <c r="T64" s="33" t="e">
        <f t="shared" si="27"/>
        <v>#DIV/0!</v>
      </c>
      <c r="U64" s="33" t="e">
        <f t="shared" si="27"/>
        <v>#DIV/0!</v>
      </c>
      <c r="V64" s="33" t="e">
        <f t="shared" si="27"/>
        <v>#DIV/0!</v>
      </c>
      <c r="W64" s="33" t="e">
        <f t="shared" si="27"/>
        <v>#DIV/0!</v>
      </c>
      <c r="X64" s="33" t="e">
        <f t="shared" si="27"/>
        <v>#DIV/0!</v>
      </c>
      <c r="Y64" s="33" t="e">
        <f t="shared" si="27"/>
        <v>#DIV/0!</v>
      </c>
      <c r="Z64" s="33" t="e">
        <f t="shared" si="27"/>
        <v>#DIV/0!</v>
      </c>
      <c r="AA64" s="33" t="e">
        <f t="shared" si="27"/>
        <v>#DIV/0!</v>
      </c>
      <c r="AB64" s="33" t="e">
        <f t="shared" si="27"/>
        <v>#DIV/0!</v>
      </c>
      <c r="AC64" s="33" t="e">
        <f t="shared" si="27"/>
        <v>#DIV/0!</v>
      </c>
      <c r="AD64" s="33" t="e">
        <f t="shared" si="27"/>
        <v>#DIV/0!</v>
      </c>
      <c r="AE64" s="33" t="e">
        <f t="shared" si="27"/>
        <v>#DIV/0!</v>
      </c>
      <c r="AF64" s="33" t="e">
        <f t="shared" si="27"/>
        <v>#DIV/0!</v>
      </c>
      <c r="AG64" s="33" t="e">
        <f t="shared" si="27"/>
        <v>#DIV/0!</v>
      </c>
      <c r="AH64" s="33" t="e">
        <f t="shared" si="27"/>
        <v>#DIV/0!</v>
      </c>
      <c r="AI64" s="33" t="e">
        <f t="shared" si="27"/>
        <v>#DIV/0!</v>
      </c>
      <c r="AJ64" s="55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56"/>
    </row>
    <row r="65" spans="3:52" ht="12.75" hidden="1">
      <c r="C65" s="1" t="s">
        <v>18</v>
      </c>
      <c r="D65" s="33" t="e">
        <f>D58/(D52)</f>
        <v>#DIV/0!</v>
      </c>
      <c r="E65" s="33" t="e">
        <f aca="true" t="shared" si="28" ref="E65:AI65">E58/(E52)</f>
        <v>#DIV/0!</v>
      </c>
      <c r="F65" s="33" t="e">
        <f t="shared" si="28"/>
        <v>#DIV/0!</v>
      </c>
      <c r="G65" s="33" t="e">
        <f t="shared" si="28"/>
        <v>#DIV/0!</v>
      </c>
      <c r="H65" s="33" t="e">
        <f t="shared" si="28"/>
        <v>#DIV/0!</v>
      </c>
      <c r="I65" s="33" t="e">
        <f t="shared" si="28"/>
        <v>#DIV/0!</v>
      </c>
      <c r="J65" s="33" t="e">
        <f t="shared" si="28"/>
        <v>#DIV/0!</v>
      </c>
      <c r="K65" s="33" t="e">
        <f t="shared" si="28"/>
        <v>#DIV/0!</v>
      </c>
      <c r="L65" s="33" t="e">
        <f t="shared" si="28"/>
        <v>#DIV/0!</v>
      </c>
      <c r="M65" s="33" t="e">
        <f t="shared" si="28"/>
        <v>#DIV/0!</v>
      </c>
      <c r="N65" s="33" t="e">
        <f t="shared" si="28"/>
        <v>#DIV/0!</v>
      </c>
      <c r="O65" s="33" t="e">
        <f t="shared" si="28"/>
        <v>#DIV/0!</v>
      </c>
      <c r="P65" s="33" t="e">
        <f t="shared" si="28"/>
        <v>#DIV/0!</v>
      </c>
      <c r="Q65" s="33" t="e">
        <f t="shared" si="28"/>
        <v>#DIV/0!</v>
      </c>
      <c r="R65" s="33" t="e">
        <f t="shared" si="28"/>
        <v>#DIV/0!</v>
      </c>
      <c r="S65" s="33" t="e">
        <f t="shared" si="28"/>
        <v>#DIV/0!</v>
      </c>
      <c r="T65" s="33" t="e">
        <f t="shared" si="28"/>
        <v>#DIV/0!</v>
      </c>
      <c r="U65" s="33" t="e">
        <f t="shared" si="28"/>
        <v>#DIV/0!</v>
      </c>
      <c r="V65" s="33" t="e">
        <f t="shared" si="28"/>
        <v>#DIV/0!</v>
      </c>
      <c r="W65" s="33" t="e">
        <f t="shared" si="28"/>
        <v>#DIV/0!</v>
      </c>
      <c r="X65" s="33" t="e">
        <f t="shared" si="28"/>
        <v>#DIV/0!</v>
      </c>
      <c r="Y65" s="33" t="e">
        <f t="shared" si="28"/>
        <v>#DIV/0!</v>
      </c>
      <c r="Z65" s="33" t="e">
        <f t="shared" si="28"/>
        <v>#DIV/0!</v>
      </c>
      <c r="AA65" s="33" t="e">
        <f t="shared" si="28"/>
        <v>#DIV/0!</v>
      </c>
      <c r="AB65" s="33" t="e">
        <f t="shared" si="28"/>
        <v>#DIV/0!</v>
      </c>
      <c r="AC65" s="33" t="e">
        <f t="shared" si="28"/>
        <v>#DIV/0!</v>
      </c>
      <c r="AD65" s="33" t="e">
        <f t="shared" si="28"/>
        <v>#DIV/0!</v>
      </c>
      <c r="AE65" s="33" t="e">
        <f t="shared" si="28"/>
        <v>#DIV/0!</v>
      </c>
      <c r="AF65" s="33" t="e">
        <f t="shared" si="28"/>
        <v>#DIV/0!</v>
      </c>
      <c r="AG65" s="33" t="e">
        <f t="shared" si="28"/>
        <v>#DIV/0!</v>
      </c>
      <c r="AH65" s="33" t="e">
        <f t="shared" si="28"/>
        <v>#DIV/0!</v>
      </c>
      <c r="AI65" s="33" t="e">
        <f t="shared" si="28"/>
        <v>#DIV/0!</v>
      </c>
      <c r="AJ65" s="55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56"/>
    </row>
    <row r="66" spans="3:52" ht="12.75" hidden="1">
      <c r="C66" s="1" t="s">
        <v>33</v>
      </c>
      <c r="D66" s="33" t="e">
        <f>D59/(D52)</f>
        <v>#DIV/0!</v>
      </c>
      <c r="E66" s="33" t="e">
        <f aca="true" t="shared" si="29" ref="E66:AI66">E59/(E52)</f>
        <v>#DIV/0!</v>
      </c>
      <c r="F66" s="33" t="e">
        <f t="shared" si="29"/>
        <v>#DIV/0!</v>
      </c>
      <c r="G66" s="33" t="e">
        <f t="shared" si="29"/>
        <v>#DIV/0!</v>
      </c>
      <c r="H66" s="33" t="e">
        <f t="shared" si="29"/>
        <v>#DIV/0!</v>
      </c>
      <c r="I66" s="33" t="e">
        <f t="shared" si="29"/>
        <v>#DIV/0!</v>
      </c>
      <c r="J66" s="33" t="e">
        <f t="shared" si="29"/>
        <v>#DIV/0!</v>
      </c>
      <c r="K66" s="33" t="e">
        <f t="shared" si="29"/>
        <v>#DIV/0!</v>
      </c>
      <c r="L66" s="33" t="e">
        <f t="shared" si="29"/>
        <v>#DIV/0!</v>
      </c>
      <c r="M66" s="33" t="e">
        <f t="shared" si="29"/>
        <v>#DIV/0!</v>
      </c>
      <c r="N66" s="33" t="e">
        <f t="shared" si="29"/>
        <v>#DIV/0!</v>
      </c>
      <c r="O66" s="33" t="e">
        <f t="shared" si="29"/>
        <v>#DIV/0!</v>
      </c>
      <c r="P66" s="33" t="e">
        <f t="shared" si="29"/>
        <v>#DIV/0!</v>
      </c>
      <c r="Q66" s="33" t="e">
        <f t="shared" si="29"/>
        <v>#DIV/0!</v>
      </c>
      <c r="R66" s="33" t="e">
        <f t="shared" si="29"/>
        <v>#DIV/0!</v>
      </c>
      <c r="S66" s="33" t="e">
        <f t="shared" si="29"/>
        <v>#DIV/0!</v>
      </c>
      <c r="T66" s="33" t="e">
        <f t="shared" si="29"/>
        <v>#DIV/0!</v>
      </c>
      <c r="U66" s="33" t="e">
        <f t="shared" si="29"/>
        <v>#DIV/0!</v>
      </c>
      <c r="V66" s="33" t="e">
        <f t="shared" si="29"/>
        <v>#DIV/0!</v>
      </c>
      <c r="W66" s="33" t="e">
        <f t="shared" si="29"/>
        <v>#DIV/0!</v>
      </c>
      <c r="X66" s="33" t="e">
        <f t="shared" si="29"/>
        <v>#DIV/0!</v>
      </c>
      <c r="Y66" s="33" t="e">
        <f t="shared" si="29"/>
        <v>#DIV/0!</v>
      </c>
      <c r="Z66" s="33" t="e">
        <f t="shared" si="29"/>
        <v>#DIV/0!</v>
      </c>
      <c r="AA66" s="33" t="e">
        <f t="shared" si="29"/>
        <v>#DIV/0!</v>
      </c>
      <c r="AB66" s="33" t="e">
        <f t="shared" si="29"/>
        <v>#DIV/0!</v>
      </c>
      <c r="AC66" s="33" t="e">
        <f t="shared" si="29"/>
        <v>#DIV/0!</v>
      </c>
      <c r="AD66" s="33" t="e">
        <f t="shared" si="29"/>
        <v>#DIV/0!</v>
      </c>
      <c r="AE66" s="33" t="e">
        <f t="shared" si="29"/>
        <v>#DIV/0!</v>
      </c>
      <c r="AF66" s="33" t="e">
        <f t="shared" si="29"/>
        <v>#DIV/0!</v>
      </c>
      <c r="AG66" s="33" t="e">
        <f t="shared" si="29"/>
        <v>#DIV/0!</v>
      </c>
      <c r="AH66" s="33" t="e">
        <f t="shared" si="29"/>
        <v>#DIV/0!</v>
      </c>
      <c r="AI66" s="33" t="e">
        <f t="shared" si="29"/>
        <v>#DIV/0!</v>
      </c>
      <c r="AJ66" s="55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56"/>
    </row>
    <row r="67" spans="36:52" ht="12.75">
      <c r="AJ67" s="68" t="s">
        <v>98</v>
      </c>
      <c r="AK67" s="69"/>
      <c r="AL67" s="69"/>
      <c r="AM67" s="69"/>
      <c r="AN67" s="69"/>
      <c r="AO67" s="69"/>
      <c r="AP67" s="69"/>
      <c r="AQ67" s="70"/>
      <c r="AR67" s="71"/>
      <c r="AS67" s="71"/>
      <c r="AT67" s="71"/>
      <c r="AU67" s="71"/>
      <c r="AV67" s="71"/>
      <c r="AW67" s="71"/>
      <c r="AX67" s="71"/>
      <c r="AY67" s="72" t="e">
        <f>SUM(AM4:AM50)/SUM(AJ4:AJ50)</f>
        <v>#DIV/0!</v>
      </c>
      <c r="AZ67" s="72" t="e">
        <f>(SUM(AM4:AM50)+SUM(AN4:AN50))/SUM(AJ4:AJ50)</f>
        <v>#DIV/0!</v>
      </c>
    </row>
  </sheetData>
  <mergeCells count="16">
    <mergeCell ref="A7:A41"/>
    <mergeCell ref="A47:A50"/>
    <mergeCell ref="B19:B26"/>
    <mergeCell ref="B27:B30"/>
    <mergeCell ref="B32:B35"/>
    <mergeCell ref="B36:B41"/>
    <mergeCell ref="A1:AI2"/>
    <mergeCell ref="B15:B18"/>
    <mergeCell ref="A51:AI51"/>
    <mergeCell ref="B42:B46"/>
    <mergeCell ref="B47:B50"/>
    <mergeCell ref="A42:A46"/>
    <mergeCell ref="B4:B6"/>
    <mergeCell ref="A4:A6"/>
    <mergeCell ref="B7:B9"/>
    <mergeCell ref="B10:B14"/>
  </mergeCells>
  <conditionalFormatting sqref="D4:AI50">
    <cfRule type="cellIs" priority="1" dxfId="0" operator="equal" stopIfTrue="1">
      <formula>8</formula>
    </cfRule>
    <cfRule type="cellIs" priority="2" dxfId="1" operator="equal" stopIfTrue="1">
      <formula>9</formula>
    </cfRule>
    <cfRule type="cellIs" priority="3" dxfId="2" operator="equal" stopIfTrue="1">
      <formula>0</formula>
    </cfRule>
  </conditionalFormatting>
  <printOptions/>
  <pageMargins left="0.75" right="0.75" top="1" bottom="1" header="0.4921259845" footer="0.4921259845"/>
  <pageSetup fitToHeight="2" fitToWidth="2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1">
      <selection activeCell="A1" sqref="A1"/>
    </sheetView>
  </sheetViews>
  <sheetFormatPr defaultColWidth="11.421875" defaultRowHeight="12.75"/>
  <cols>
    <col min="1" max="3" width="11.57421875" style="0" customWidth="1"/>
    <col min="4" max="5" width="5.140625" style="39" customWidth="1"/>
    <col min="6" max="8" width="7.7109375" style="40" customWidth="1"/>
    <col min="9" max="10" width="9.140625" style="40" customWidth="1"/>
    <col min="11" max="12" width="7.7109375" style="40" customWidth="1"/>
    <col min="13" max="16384" width="11.57421875" style="0" customWidth="1"/>
  </cols>
  <sheetData>
    <row r="1" spans="4:12" s="34" customFormat="1" ht="64.5">
      <c r="D1" s="35" t="s">
        <v>6</v>
      </c>
      <c r="E1" s="35" t="s">
        <v>21</v>
      </c>
      <c r="F1" s="36" t="s">
        <v>22</v>
      </c>
      <c r="G1" s="36" t="s">
        <v>23</v>
      </c>
      <c r="H1" s="36" t="s">
        <v>24</v>
      </c>
      <c r="I1" s="36" t="s">
        <v>25</v>
      </c>
      <c r="J1" s="50" t="s">
        <v>35</v>
      </c>
      <c r="K1" s="36" t="s">
        <v>26</v>
      </c>
      <c r="L1" s="36" t="s">
        <v>27</v>
      </c>
    </row>
    <row r="2" spans="1:12" ht="31.5" customHeight="1">
      <c r="A2" s="94" t="s">
        <v>36</v>
      </c>
      <c r="B2" s="91" t="s">
        <v>38</v>
      </c>
      <c r="C2" s="63" t="s">
        <v>40</v>
      </c>
      <c r="D2" s="37">
        <f>'Saisie Codes'!AJ4</f>
        <v>0</v>
      </c>
      <c r="E2" s="37">
        <f>'Saisie Codes'!AK4</f>
        <v>0</v>
      </c>
      <c r="F2" s="38" t="e">
        <f>'Saisie Codes'!AR4</f>
        <v>#DIV/0!</v>
      </c>
      <c r="G2" s="38" t="e">
        <f>'Saisie Codes'!AS4</f>
        <v>#DIV/0!</v>
      </c>
      <c r="H2" s="38" t="e">
        <f>'Saisie Codes'!AT4</f>
        <v>#DIV/0!</v>
      </c>
      <c r="I2" s="38" t="e">
        <f>'Saisie Codes'!AU4</f>
        <v>#DIV/0!</v>
      </c>
      <c r="J2" s="38" t="e">
        <f>'Saisie Codes'!AV4</f>
        <v>#DIV/0!</v>
      </c>
      <c r="K2" s="38" t="e">
        <f>'Saisie Codes'!AW4</f>
        <v>#DIV/0!</v>
      </c>
      <c r="L2" s="38" t="e">
        <f>'Saisie Codes'!AX4</f>
        <v>#DIV/0!</v>
      </c>
    </row>
    <row r="3" spans="1:12" ht="30" customHeight="1">
      <c r="A3" s="94"/>
      <c r="B3" s="91"/>
      <c r="C3" s="63" t="s">
        <v>39</v>
      </c>
      <c r="D3" s="37">
        <f>'Saisie Codes'!AJ5</f>
        <v>0</v>
      </c>
      <c r="E3" s="37">
        <f>'Saisie Codes'!AK5</f>
        <v>0</v>
      </c>
      <c r="F3" s="38" t="e">
        <f>'Saisie Codes'!AR5</f>
        <v>#DIV/0!</v>
      </c>
      <c r="G3" s="38" t="e">
        <f>'Saisie Codes'!AS5</f>
        <v>#DIV/0!</v>
      </c>
      <c r="H3" s="38" t="e">
        <f>'Saisie Codes'!AT5</f>
        <v>#DIV/0!</v>
      </c>
      <c r="I3" s="38" t="e">
        <f>'Saisie Codes'!AU5</f>
        <v>#DIV/0!</v>
      </c>
      <c r="J3" s="38" t="e">
        <f>'Saisie Codes'!AV5</f>
        <v>#DIV/0!</v>
      </c>
      <c r="K3" s="38" t="e">
        <f>'Saisie Codes'!AW5</f>
        <v>#DIV/0!</v>
      </c>
      <c r="L3" s="38" t="e">
        <f>'Saisie Codes'!AX5</f>
        <v>#DIV/0!</v>
      </c>
    </row>
    <row r="4" spans="1:12" ht="27.75" customHeight="1">
      <c r="A4" s="94"/>
      <c r="B4" s="91"/>
      <c r="C4" s="63" t="s">
        <v>41</v>
      </c>
      <c r="D4" s="37">
        <f>'Saisie Codes'!AJ6</f>
        <v>0</v>
      </c>
      <c r="E4" s="37">
        <f>'Saisie Codes'!AK6</f>
        <v>0</v>
      </c>
      <c r="F4" s="38" t="e">
        <f>'Saisie Codes'!AR6</f>
        <v>#DIV/0!</v>
      </c>
      <c r="G4" s="38" t="e">
        <f>'Saisie Codes'!AS6</f>
        <v>#DIV/0!</v>
      </c>
      <c r="H4" s="38" t="e">
        <f>'Saisie Codes'!AT6</f>
        <v>#DIV/0!</v>
      </c>
      <c r="I4" s="38" t="e">
        <f>'Saisie Codes'!AU6</f>
        <v>#DIV/0!</v>
      </c>
      <c r="J4" s="38" t="e">
        <f>'Saisie Codes'!AV6</f>
        <v>#DIV/0!</v>
      </c>
      <c r="K4" s="38" t="e">
        <f>'Saisie Codes'!AW6</f>
        <v>#DIV/0!</v>
      </c>
      <c r="L4" s="38" t="e">
        <f>'Saisie Codes'!AX6</f>
        <v>#DIV/0!</v>
      </c>
    </row>
    <row r="5" spans="1:12" ht="12.75">
      <c r="A5" s="94" t="s">
        <v>95</v>
      </c>
      <c r="B5" s="91" t="s">
        <v>86</v>
      </c>
      <c r="C5" s="63" t="s">
        <v>42</v>
      </c>
      <c r="D5" s="37">
        <f>'Saisie Codes'!AJ7</f>
        <v>0</v>
      </c>
      <c r="E5" s="37">
        <f>'Saisie Codes'!AK7</f>
        <v>0</v>
      </c>
      <c r="F5" s="38" t="e">
        <f>'Saisie Codes'!AR7</f>
        <v>#DIV/0!</v>
      </c>
      <c r="G5" s="38" t="e">
        <f>'Saisie Codes'!AS7</f>
        <v>#DIV/0!</v>
      </c>
      <c r="H5" s="38" t="e">
        <f>'Saisie Codes'!AT7</f>
        <v>#DIV/0!</v>
      </c>
      <c r="I5" s="38" t="e">
        <f>'Saisie Codes'!AU7</f>
        <v>#DIV/0!</v>
      </c>
      <c r="J5" s="38" t="e">
        <f>'Saisie Codes'!AV7</f>
        <v>#DIV/0!</v>
      </c>
      <c r="K5" s="38" t="e">
        <f>'Saisie Codes'!AW7</f>
        <v>#DIV/0!</v>
      </c>
      <c r="L5" s="38" t="e">
        <f>'Saisie Codes'!AX7</f>
        <v>#DIV/0!</v>
      </c>
    </row>
    <row r="6" spans="1:12" ht="12.75">
      <c r="A6" s="94"/>
      <c r="B6" s="91"/>
      <c r="C6" s="63" t="s">
        <v>43</v>
      </c>
      <c r="D6" s="37">
        <f>'Saisie Codes'!AJ8</f>
        <v>0</v>
      </c>
      <c r="E6" s="37">
        <f>'Saisie Codes'!AK8</f>
        <v>0</v>
      </c>
      <c r="F6" s="38" t="e">
        <f>'Saisie Codes'!AR8</f>
        <v>#DIV/0!</v>
      </c>
      <c r="G6" s="38" t="e">
        <f>'Saisie Codes'!AS8</f>
        <v>#DIV/0!</v>
      </c>
      <c r="H6" s="38" t="e">
        <f>'Saisie Codes'!AT8</f>
        <v>#DIV/0!</v>
      </c>
      <c r="I6" s="38" t="e">
        <f>'Saisie Codes'!AU8</f>
        <v>#DIV/0!</v>
      </c>
      <c r="J6" s="38" t="e">
        <f>'Saisie Codes'!AV8</f>
        <v>#DIV/0!</v>
      </c>
      <c r="K6" s="38" t="e">
        <f>'Saisie Codes'!AW8</f>
        <v>#DIV/0!</v>
      </c>
      <c r="L6" s="38" t="e">
        <f>'Saisie Codes'!AX8</f>
        <v>#DIV/0!</v>
      </c>
    </row>
    <row r="7" spans="1:12" ht="12.75">
      <c r="A7" s="94"/>
      <c r="B7" s="91"/>
      <c r="C7" s="63" t="s">
        <v>44</v>
      </c>
      <c r="D7" s="37">
        <f>'Saisie Codes'!AJ9</f>
        <v>0</v>
      </c>
      <c r="E7" s="37">
        <f>'Saisie Codes'!AK9</f>
        <v>0</v>
      </c>
      <c r="F7" s="38" t="e">
        <f>'Saisie Codes'!AR9</f>
        <v>#DIV/0!</v>
      </c>
      <c r="G7" s="38" t="e">
        <f>'Saisie Codes'!AS9</f>
        <v>#DIV/0!</v>
      </c>
      <c r="H7" s="38" t="e">
        <f>'Saisie Codes'!AT9</f>
        <v>#DIV/0!</v>
      </c>
      <c r="I7" s="38" t="e">
        <f>'Saisie Codes'!AU9</f>
        <v>#DIV/0!</v>
      </c>
      <c r="J7" s="38" t="e">
        <f>'Saisie Codes'!AV9</f>
        <v>#DIV/0!</v>
      </c>
      <c r="K7" s="38" t="e">
        <f>'Saisie Codes'!AW9</f>
        <v>#DIV/0!</v>
      </c>
      <c r="L7" s="38" t="e">
        <f>'Saisie Codes'!AX9</f>
        <v>#DIV/0!</v>
      </c>
    </row>
    <row r="8" spans="1:12" ht="12.75">
      <c r="A8" s="94"/>
      <c r="B8" s="91" t="s">
        <v>87</v>
      </c>
      <c r="C8" s="63" t="s">
        <v>45</v>
      </c>
      <c r="D8" s="37">
        <f>'Saisie Codes'!AJ10</f>
        <v>0</v>
      </c>
      <c r="E8" s="37">
        <f>'Saisie Codes'!AK10</f>
        <v>0</v>
      </c>
      <c r="F8" s="38" t="e">
        <f>'Saisie Codes'!AR10</f>
        <v>#DIV/0!</v>
      </c>
      <c r="G8" s="38" t="e">
        <f>'Saisie Codes'!AS10</f>
        <v>#DIV/0!</v>
      </c>
      <c r="H8" s="38" t="e">
        <f>'Saisie Codes'!AT10</f>
        <v>#DIV/0!</v>
      </c>
      <c r="I8" s="38" t="e">
        <f>'Saisie Codes'!AU10</f>
        <v>#DIV/0!</v>
      </c>
      <c r="J8" s="38" t="e">
        <f>'Saisie Codes'!AV10</f>
        <v>#DIV/0!</v>
      </c>
      <c r="K8" s="38" t="e">
        <f>'Saisie Codes'!AW10</f>
        <v>#DIV/0!</v>
      </c>
      <c r="L8" s="38" t="e">
        <f>'Saisie Codes'!AX10</f>
        <v>#DIV/0!</v>
      </c>
    </row>
    <row r="9" spans="1:12" ht="15.75" customHeight="1">
      <c r="A9" s="94"/>
      <c r="B9" s="91"/>
      <c r="C9" s="63" t="s">
        <v>46</v>
      </c>
      <c r="D9" s="37">
        <f>'Saisie Codes'!AJ11</f>
        <v>0</v>
      </c>
      <c r="E9" s="37">
        <f>'Saisie Codes'!AK11</f>
        <v>0</v>
      </c>
      <c r="F9" s="38" t="e">
        <f>'Saisie Codes'!AR11</f>
        <v>#DIV/0!</v>
      </c>
      <c r="G9" s="38" t="e">
        <f>'Saisie Codes'!AS11</f>
        <v>#DIV/0!</v>
      </c>
      <c r="H9" s="38" t="e">
        <f>'Saisie Codes'!AT11</f>
        <v>#DIV/0!</v>
      </c>
      <c r="I9" s="38" t="e">
        <f>'Saisie Codes'!AU11</f>
        <v>#DIV/0!</v>
      </c>
      <c r="J9" s="38" t="e">
        <f>'Saisie Codes'!AV11</f>
        <v>#DIV/0!</v>
      </c>
      <c r="K9" s="38" t="e">
        <f>'Saisie Codes'!AW11</f>
        <v>#DIV/0!</v>
      </c>
      <c r="L9" s="38" t="e">
        <f>'Saisie Codes'!AX11</f>
        <v>#DIV/0!</v>
      </c>
    </row>
    <row r="10" spans="1:12" ht="12.75">
      <c r="A10" s="94"/>
      <c r="B10" s="91"/>
      <c r="C10" s="63" t="s">
        <v>47</v>
      </c>
      <c r="D10" s="37">
        <f>'Saisie Codes'!AJ12</f>
        <v>0</v>
      </c>
      <c r="E10" s="37">
        <f>'Saisie Codes'!AK12</f>
        <v>0</v>
      </c>
      <c r="F10" s="38" t="e">
        <f>'Saisie Codes'!AR12</f>
        <v>#DIV/0!</v>
      </c>
      <c r="G10" s="38" t="e">
        <f>'Saisie Codes'!AS12</f>
        <v>#DIV/0!</v>
      </c>
      <c r="H10" s="38" t="e">
        <f>'Saisie Codes'!AT12</f>
        <v>#DIV/0!</v>
      </c>
      <c r="I10" s="38" t="e">
        <f>'Saisie Codes'!AU12</f>
        <v>#DIV/0!</v>
      </c>
      <c r="J10" s="38" t="e">
        <f>'Saisie Codes'!AV12</f>
        <v>#DIV/0!</v>
      </c>
      <c r="K10" s="38" t="e">
        <f>'Saisie Codes'!AW12</f>
        <v>#DIV/0!</v>
      </c>
      <c r="L10" s="38" t="e">
        <f>'Saisie Codes'!AX12</f>
        <v>#DIV/0!</v>
      </c>
    </row>
    <row r="11" spans="1:12" ht="12.75">
      <c r="A11" s="94"/>
      <c r="B11" s="91"/>
      <c r="C11" s="63" t="s">
        <v>48</v>
      </c>
      <c r="D11" s="37">
        <f>'Saisie Codes'!AJ13</f>
        <v>0</v>
      </c>
      <c r="E11" s="37">
        <f>'Saisie Codes'!AK13</f>
        <v>0</v>
      </c>
      <c r="F11" s="38" t="e">
        <f>'Saisie Codes'!AR13</f>
        <v>#DIV/0!</v>
      </c>
      <c r="G11" s="38" t="e">
        <f>'Saisie Codes'!AS13</f>
        <v>#DIV/0!</v>
      </c>
      <c r="H11" s="38" t="e">
        <f>'Saisie Codes'!AT13</f>
        <v>#DIV/0!</v>
      </c>
      <c r="I11" s="38" t="e">
        <f>'Saisie Codes'!AU13</f>
        <v>#DIV/0!</v>
      </c>
      <c r="J11" s="38" t="e">
        <f>'Saisie Codes'!AV13</f>
        <v>#DIV/0!</v>
      </c>
      <c r="K11" s="38" t="e">
        <f>'Saisie Codes'!AW13</f>
        <v>#DIV/0!</v>
      </c>
      <c r="L11" s="38" t="e">
        <f>'Saisie Codes'!AX13</f>
        <v>#DIV/0!</v>
      </c>
    </row>
    <row r="12" spans="1:12" ht="12.75">
      <c r="A12" s="94"/>
      <c r="B12" s="91"/>
      <c r="C12" s="63" t="s">
        <v>49</v>
      </c>
      <c r="D12" s="37">
        <f>'Saisie Codes'!AJ14</f>
        <v>0</v>
      </c>
      <c r="E12" s="37">
        <f>'Saisie Codes'!AK14</f>
        <v>0</v>
      </c>
      <c r="F12" s="38" t="e">
        <f>'Saisie Codes'!AR14</f>
        <v>#DIV/0!</v>
      </c>
      <c r="G12" s="38" t="e">
        <f>'Saisie Codes'!AS14</f>
        <v>#DIV/0!</v>
      </c>
      <c r="H12" s="38" t="e">
        <f>'Saisie Codes'!AT14</f>
        <v>#DIV/0!</v>
      </c>
      <c r="I12" s="38" t="e">
        <f>'Saisie Codes'!AU14</f>
        <v>#DIV/0!</v>
      </c>
      <c r="J12" s="38" t="e">
        <f>'Saisie Codes'!AV14</f>
        <v>#DIV/0!</v>
      </c>
      <c r="K12" s="38" t="e">
        <f>'Saisie Codes'!AW14</f>
        <v>#DIV/0!</v>
      </c>
      <c r="L12" s="38" t="e">
        <f>'Saisie Codes'!AX14</f>
        <v>#DIV/0!</v>
      </c>
    </row>
    <row r="13" spans="1:12" ht="15.75" customHeight="1">
      <c r="A13" s="94"/>
      <c r="B13" s="91" t="s">
        <v>88</v>
      </c>
      <c r="C13" s="63" t="s">
        <v>50</v>
      </c>
      <c r="D13" s="37">
        <f>'Saisie Codes'!AJ15</f>
        <v>0</v>
      </c>
      <c r="E13" s="37">
        <f>'Saisie Codes'!AK15</f>
        <v>0</v>
      </c>
      <c r="F13" s="38" t="e">
        <f>'Saisie Codes'!AR15</f>
        <v>#DIV/0!</v>
      </c>
      <c r="G13" s="38" t="e">
        <f>'Saisie Codes'!AS15</f>
        <v>#DIV/0!</v>
      </c>
      <c r="H13" s="38" t="e">
        <f>'Saisie Codes'!AT15</f>
        <v>#DIV/0!</v>
      </c>
      <c r="I13" s="38" t="e">
        <f>'Saisie Codes'!AU15</f>
        <v>#DIV/0!</v>
      </c>
      <c r="J13" s="38" t="e">
        <f>'Saisie Codes'!AV15</f>
        <v>#DIV/0!</v>
      </c>
      <c r="K13" s="38" t="e">
        <f>'Saisie Codes'!AW15</f>
        <v>#DIV/0!</v>
      </c>
      <c r="L13" s="38" t="e">
        <f>'Saisie Codes'!AX15</f>
        <v>#DIV/0!</v>
      </c>
    </row>
    <row r="14" spans="1:12" ht="12.75">
      <c r="A14" s="94"/>
      <c r="B14" s="91"/>
      <c r="C14" s="63" t="s">
        <v>51</v>
      </c>
      <c r="D14" s="37">
        <f>'Saisie Codes'!AJ16</f>
        <v>0</v>
      </c>
      <c r="E14" s="37">
        <f>'Saisie Codes'!AK16</f>
        <v>0</v>
      </c>
      <c r="F14" s="38" t="e">
        <f>'Saisie Codes'!AR16</f>
        <v>#DIV/0!</v>
      </c>
      <c r="G14" s="38" t="e">
        <f>'Saisie Codes'!AS16</f>
        <v>#DIV/0!</v>
      </c>
      <c r="H14" s="38" t="e">
        <f>'Saisie Codes'!AT16</f>
        <v>#DIV/0!</v>
      </c>
      <c r="I14" s="38" t="e">
        <f>'Saisie Codes'!AU16</f>
        <v>#DIV/0!</v>
      </c>
      <c r="J14" s="38" t="e">
        <f>'Saisie Codes'!AV16</f>
        <v>#DIV/0!</v>
      </c>
      <c r="K14" s="38" t="e">
        <f>'Saisie Codes'!AW16</f>
        <v>#DIV/0!</v>
      </c>
      <c r="L14" s="38" t="e">
        <f>'Saisie Codes'!AX16</f>
        <v>#DIV/0!</v>
      </c>
    </row>
    <row r="15" spans="1:12" ht="12.75">
      <c r="A15" s="94"/>
      <c r="B15" s="91"/>
      <c r="C15" s="63" t="s">
        <v>52</v>
      </c>
      <c r="D15" s="37">
        <f>'Saisie Codes'!AJ17</f>
        <v>0</v>
      </c>
      <c r="E15" s="37">
        <f>'Saisie Codes'!AK17</f>
        <v>0</v>
      </c>
      <c r="F15" s="38" t="e">
        <f>'Saisie Codes'!AR17</f>
        <v>#DIV/0!</v>
      </c>
      <c r="G15" s="38" t="e">
        <f>'Saisie Codes'!AS17</f>
        <v>#DIV/0!</v>
      </c>
      <c r="H15" s="38" t="e">
        <f>'Saisie Codes'!AT17</f>
        <v>#DIV/0!</v>
      </c>
      <c r="I15" s="38" t="e">
        <f>'Saisie Codes'!AU17</f>
        <v>#DIV/0!</v>
      </c>
      <c r="J15" s="38" t="e">
        <f>'Saisie Codes'!AV17</f>
        <v>#DIV/0!</v>
      </c>
      <c r="K15" s="38" t="e">
        <f>'Saisie Codes'!AW17</f>
        <v>#DIV/0!</v>
      </c>
      <c r="L15" s="38" t="e">
        <f>'Saisie Codes'!AX17</f>
        <v>#DIV/0!</v>
      </c>
    </row>
    <row r="16" spans="1:12" ht="12.75">
      <c r="A16" s="94"/>
      <c r="B16" s="91"/>
      <c r="C16" s="63" t="s">
        <v>53</v>
      </c>
      <c r="D16" s="37">
        <f>'Saisie Codes'!AJ18</f>
        <v>0</v>
      </c>
      <c r="E16" s="37">
        <f>'Saisie Codes'!AK18</f>
        <v>0</v>
      </c>
      <c r="F16" s="38" t="e">
        <f>'Saisie Codes'!AR18</f>
        <v>#DIV/0!</v>
      </c>
      <c r="G16" s="38" t="e">
        <f>'Saisie Codes'!AS18</f>
        <v>#DIV/0!</v>
      </c>
      <c r="H16" s="38" t="e">
        <f>'Saisie Codes'!AT18</f>
        <v>#DIV/0!</v>
      </c>
      <c r="I16" s="38" t="e">
        <f>'Saisie Codes'!AU18</f>
        <v>#DIV/0!</v>
      </c>
      <c r="J16" s="38" t="e">
        <f>'Saisie Codes'!AV18</f>
        <v>#DIV/0!</v>
      </c>
      <c r="K16" s="38" t="e">
        <f>'Saisie Codes'!AW18</f>
        <v>#DIV/0!</v>
      </c>
      <c r="L16" s="38" t="e">
        <f>'Saisie Codes'!AX18</f>
        <v>#DIV/0!</v>
      </c>
    </row>
    <row r="17" spans="1:12" ht="12.75">
      <c r="A17" s="94"/>
      <c r="B17" s="91" t="s">
        <v>89</v>
      </c>
      <c r="C17" s="63" t="s">
        <v>54</v>
      </c>
      <c r="D17" s="37">
        <f>'Saisie Codes'!AJ19</f>
        <v>0</v>
      </c>
      <c r="E17" s="37">
        <f>'Saisie Codes'!AK19</f>
        <v>0</v>
      </c>
      <c r="F17" s="38" t="e">
        <f>'Saisie Codes'!AR19</f>
        <v>#DIV/0!</v>
      </c>
      <c r="G17" s="38" t="e">
        <f>'Saisie Codes'!AS19</f>
        <v>#DIV/0!</v>
      </c>
      <c r="H17" s="38" t="e">
        <f>'Saisie Codes'!AT19</f>
        <v>#DIV/0!</v>
      </c>
      <c r="I17" s="38" t="e">
        <f>'Saisie Codes'!AU19</f>
        <v>#DIV/0!</v>
      </c>
      <c r="J17" s="38" t="e">
        <f>'Saisie Codes'!AV19</f>
        <v>#DIV/0!</v>
      </c>
      <c r="K17" s="38" t="e">
        <f>'Saisie Codes'!AW19</f>
        <v>#DIV/0!</v>
      </c>
      <c r="L17" s="38" t="e">
        <f>'Saisie Codes'!AX19</f>
        <v>#DIV/0!</v>
      </c>
    </row>
    <row r="18" spans="1:12" ht="15.75" customHeight="1">
      <c r="A18" s="94"/>
      <c r="B18" s="91"/>
      <c r="C18" s="63" t="s">
        <v>55</v>
      </c>
      <c r="D18" s="37">
        <f>'Saisie Codes'!AJ20</f>
        <v>0</v>
      </c>
      <c r="E18" s="37">
        <f>'Saisie Codes'!AK20</f>
        <v>0</v>
      </c>
      <c r="F18" s="38" t="e">
        <f>'Saisie Codes'!AR20</f>
        <v>#DIV/0!</v>
      </c>
      <c r="G18" s="38" t="e">
        <f>'Saisie Codes'!AS20</f>
        <v>#DIV/0!</v>
      </c>
      <c r="H18" s="38" t="e">
        <f>'Saisie Codes'!AT20</f>
        <v>#DIV/0!</v>
      </c>
      <c r="I18" s="38" t="e">
        <f>'Saisie Codes'!AU20</f>
        <v>#DIV/0!</v>
      </c>
      <c r="J18" s="38" t="e">
        <f>'Saisie Codes'!AV20</f>
        <v>#DIV/0!</v>
      </c>
      <c r="K18" s="38" t="e">
        <f>'Saisie Codes'!AW20</f>
        <v>#DIV/0!</v>
      </c>
      <c r="L18" s="38" t="e">
        <f>'Saisie Codes'!AX20</f>
        <v>#DIV/0!</v>
      </c>
    </row>
    <row r="19" spans="1:12" ht="12.75">
      <c r="A19" s="94"/>
      <c r="B19" s="91"/>
      <c r="C19" s="63" t="s">
        <v>56</v>
      </c>
      <c r="D19" s="37">
        <f>'Saisie Codes'!AJ21</f>
        <v>0</v>
      </c>
      <c r="E19" s="37">
        <f>'Saisie Codes'!AK21</f>
        <v>0</v>
      </c>
      <c r="F19" s="38" t="e">
        <f>'Saisie Codes'!AR21</f>
        <v>#DIV/0!</v>
      </c>
      <c r="G19" s="38" t="e">
        <f>'Saisie Codes'!AS21</f>
        <v>#DIV/0!</v>
      </c>
      <c r="H19" s="38" t="e">
        <f>'Saisie Codes'!AT21</f>
        <v>#DIV/0!</v>
      </c>
      <c r="I19" s="38" t="e">
        <f>'Saisie Codes'!AU21</f>
        <v>#DIV/0!</v>
      </c>
      <c r="J19" s="38" t="e">
        <f>'Saisie Codes'!AV21</f>
        <v>#DIV/0!</v>
      </c>
      <c r="K19" s="38" t="e">
        <f>'Saisie Codes'!AW21</f>
        <v>#DIV/0!</v>
      </c>
      <c r="L19" s="38" t="e">
        <f>'Saisie Codes'!AX21</f>
        <v>#DIV/0!</v>
      </c>
    </row>
    <row r="20" spans="1:12" ht="12.75">
      <c r="A20" s="94"/>
      <c r="B20" s="91"/>
      <c r="C20" s="63" t="s">
        <v>57</v>
      </c>
      <c r="D20" s="37">
        <f>'Saisie Codes'!AJ22</f>
        <v>0</v>
      </c>
      <c r="E20" s="37">
        <f>'Saisie Codes'!AK22</f>
        <v>0</v>
      </c>
      <c r="F20" s="38" t="e">
        <f>'Saisie Codes'!AR22</f>
        <v>#DIV/0!</v>
      </c>
      <c r="G20" s="38" t="e">
        <f>'Saisie Codes'!AS22</f>
        <v>#DIV/0!</v>
      </c>
      <c r="H20" s="38" t="e">
        <f>'Saisie Codes'!AT22</f>
        <v>#DIV/0!</v>
      </c>
      <c r="I20" s="38" t="e">
        <f>'Saisie Codes'!AU22</f>
        <v>#DIV/0!</v>
      </c>
      <c r="J20" s="38" t="e">
        <f>'Saisie Codes'!AV22</f>
        <v>#DIV/0!</v>
      </c>
      <c r="K20" s="38" t="e">
        <f>'Saisie Codes'!AW22</f>
        <v>#DIV/0!</v>
      </c>
      <c r="L20" s="38" t="e">
        <f>'Saisie Codes'!AX22</f>
        <v>#DIV/0!</v>
      </c>
    </row>
    <row r="21" spans="1:12" ht="12.75">
      <c r="A21" s="94"/>
      <c r="B21" s="91"/>
      <c r="C21" s="63" t="s">
        <v>58</v>
      </c>
      <c r="D21" s="37">
        <f>'Saisie Codes'!AJ23</f>
        <v>0</v>
      </c>
      <c r="E21" s="37">
        <f>'Saisie Codes'!AK23</f>
        <v>0</v>
      </c>
      <c r="F21" s="38" t="e">
        <f>'Saisie Codes'!AR23</f>
        <v>#DIV/0!</v>
      </c>
      <c r="G21" s="38" t="e">
        <f>'Saisie Codes'!AS23</f>
        <v>#DIV/0!</v>
      </c>
      <c r="H21" s="38" t="e">
        <f>'Saisie Codes'!AT23</f>
        <v>#DIV/0!</v>
      </c>
      <c r="I21" s="38" t="e">
        <f>'Saisie Codes'!AU23</f>
        <v>#DIV/0!</v>
      </c>
      <c r="J21" s="38" t="e">
        <f>'Saisie Codes'!AV23</f>
        <v>#DIV/0!</v>
      </c>
      <c r="K21" s="38" t="e">
        <f>'Saisie Codes'!AW23</f>
        <v>#DIV/0!</v>
      </c>
      <c r="L21" s="38" t="e">
        <f>'Saisie Codes'!AX23</f>
        <v>#DIV/0!</v>
      </c>
    </row>
    <row r="22" spans="1:12" ht="15.75" customHeight="1">
      <c r="A22" s="94"/>
      <c r="B22" s="91"/>
      <c r="C22" s="63" t="s">
        <v>59</v>
      </c>
      <c r="D22" s="37">
        <f>'Saisie Codes'!AJ24</f>
        <v>0</v>
      </c>
      <c r="E22" s="37">
        <f>'Saisie Codes'!AK24</f>
        <v>0</v>
      </c>
      <c r="F22" s="38" t="e">
        <f>'Saisie Codes'!AR24</f>
        <v>#DIV/0!</v>
      </c>
      <c r="G22" s="38" t="e">
        <f>'Saisie Codes'!AS24</f>
        <v>#DIV/0!</v>
      </c>
      <c r="H22" s="38" t="e">
        <f>'Saisie Codes'!AT24</f>
        <v>#DIV/0!</v>
      </c>
      <c r="I22" s="38" t="e">
        <f>'Saisie Codes'!AU24</f>
        <v>#DIV/0!</v>
      </c>
      <c r="J22" s="38" t="e">
        <f>'Saisie Codes'!AV24</f>
        <v>#DIV/0!</v>
      </c>
      <c r="K22" s="38" t="e">
        <f>'Saisie Codes'!AW24</f>
        <v>#DIV/0!</v>
      </c>
      <c r="L22" s="38" t="e">
        <f>'Saisie Codes'!AX24</f>
        <v>#DIV/0!</v>
      </c>
    </row>
    <row r="23" spans="1:12" ht="12.75">
      <c r="A23" s="94"/>
      <c r="B23" s="91"/>
      <c r="C23" s="63" t="s">
        <v>60</v>
      </c>
      <c r="D23" s="37">
        <f>'Saisie Codes'!AJ25</f>
        <v>0</v>
      </c>
      <c r="E23" s="37">
        <f>'Saisie Codes'!AK25</f>
        <v>0</v>
      </c>
      <c r="F23" s="38" t="e">
        <f>'Saisie Codes'!AR25</f>
        <v>#DIV/0!</v>
      </c>
      <c r="G23" s="38" t="e">
        <f>'Saisie Codes'!AS25</f>
        <v>#DIV/0!</v>
      </c>
      <c r="H23" s="38" t="e">
        <f>'Saisie Codes'!AT25</f>
        <v>#DIV/0!</v>
      </c>
      <c r="I23" s="38" t="e">
        <f>'Saisie Codes'!AU25</f>
        <v>#DIV/0!</v>
      </c>
      <c r="J23" s="38" t="e">
        <f>'Saisie Codes'!AV25</f>
        <v>#DIV/0!</v>
      </c>
      <c r="K23" s="38" t="e">
        <f>'Saisie Codes'!AW25</f>
        <v>#DIV/0!</v>
      </c>
      <c r="L23" s="38" t="e">
        <f>'Saisie Codes'!AX25</f>
        <v>#DIV/0!</v>
      </c>
    </row>
    <row r="24" spans="1:12" ht="12.75">
      <c r="A24" s="94"/>
      <c r="B24" s="91"/>
      <c r="C24" s="63" t="s">
        <v>61</v>
      </c>
      <c r="D24" s="37">
        <f>'Saisie Codes'!AJ26</f>
        <v>0</v>
      </c>
      <c r="E24" s="37">
        <f>'Saisie Codes'!AK26</f>
        <v>0</v>
      </c>
      <c r="F24" s="38" t="e">
        <f>'Saisie Codes'!AR26</f>
        <v>#DIV/0!</v>
      </c>
      <c r="G24" s="38" t="e">
        <f>'Saisie Codes'!AS26</f>
        <v>#DIV/0!</v>
      </c>
      <c r="H24" s="38" t="e">
        <f>'Saisie Codes'!AT26</f>
        <v>#DIV/0!</v>
      </c>
      <c r="I24" s="38" t="e">
        <f>'Saisie Codes'!AU26</f>
        <v>#DIV/0!</v>
      </c>
      <c r="J24" s="38" t="e">
        <f>'Saisie Codes'!AV26</f>
        <v>#DIV/0!</v>
      </c>
      <c r="K24" s="38" t="e">
        <f>'Saisie Codes'!AW26</f>
        <v>#DIV/0!</v>
      </c>
      <c r="L24" s="38" t="e">
        <f>'Saisie Codes'!AX26</f>
        <v>#DIV/0!</v>
      </c>
    </row>
    <row r="25" spans="1:12" ht="15.75" customHeight="1">
      <c r="A25" s="94"/>
      <c r="B25" s="91" t="s">
        <v>90</v>
      </c>
      <c r="C25" s="63" t="s">
        <v>62</v>
      </c>
      <c r="D25" s="37">
        <f>'Saisie Codes'!AJ27</f>
        <v>0</v>
      </c>
      <c r="E25" s="37">
        <f>'Saisie Codes'!AK27</f>
        <v>0</v>
      </c>
      <c r="F25" s="38" t="e">
        <f>'Saisie Codes'!AR27</f>
        <v>#DIV/0!</v>
      </c>
      <c r="G25" s="38" t="e">
        <f>'Saisie Codes'!AS27</f>
        <v>#DIV/0!</v>
      </c>
      <c r="H25" s="38" t="e">
        <f>'Saisie Codes'!AT27</f>
        <v>#DIV/0!</v>
      </c>
      <c r="I25" s="38" t="e">
        <f>'Saisie Codes'!AU27</f>
        <v>#DIV/0!</v>
      </c>
      <c r="J25" s="38" t="e">
        <f>'Saisie Codes'!AV27</f>
        <v>#DIV/0!</v>
      </c>
      <c r="K25" s="38" t="e">
        <f>'Saisie Codes'!AW27</f>
        <v>#DIV/0!</v>
      </c>
      <c r="L25" s="38" t="e">
        <f>'Saisie Codes'!AX27</f>
        <v>#DIV/0!</v>
      </c>
    </row>
    <row r="26" spans="1:12" ht="12.75">
      <c r="A26" s="94"/>
      <c r="B26" s="91"/>
      <c r="C26" s="63" t="s">
        <v>63</v>
      </c>
      <c r="D26" s="37">
        <f>'Saisie Codes'!AJ28</f>
        <v>0</v>
      </c>
      <c r="E26" s="37">
        <f>'Saisie Codes'!AK28</f>
        <v>0</v>
      </c>
      <c r="F26" s="38" t="e">
        <f>'Saisie Codes'!AR28</f>
        <v>#DIV/0!</v>
      </c>
      <c r="G26" s="38" t="e">
        <f>'Saisie Codes'!AS28</f>
        <v>#DIV/0!</v>
      </c>
      <c r="H26" s="38" t="e">
        <f>'Saisie Codes'!AT28</f>
        <v>#DIV/0!</v>
      </c>
      <c r="I26" s="38" t="e">
        <f>'Saisie Codes'!AU28</f>
        <v>#DIV/0!</v>
      </c>
      <c r="J26" s="38" t="e">
        <f>'Saisie Codes'!AV28</f>
        <v>#DIV/0!</v>
      </c>
      <c r="K26" s="38" t="e">
        <f>'Saisie Codes'!AW28</f>
        <v>#DIV/0!</v>
      </c>
      <c r="L26" s="38" t="e">
        <f>'Saisie Codes'!AX28</f>
        <v>#DIV/0!</v>
      </c>
    </row>
    <row r="27" spans="1:12" ht="12.75">
      <c r="A27" s="94"/>
      <c r="B27" s="91"/>
      <c r="C27" s="63" t="s">
        <v>64</v>
      </c>
      <c r="D27" s="37">
        <f>'Saisie Codes'!AJ29</f>
        <v>0</v>
      </c>
      <c r="E27" s="37">
        <f>'Saisie Codes'!AK29</f>
        <v>0</v>
      </c>
      <c r="F27" s="38" t="e">
        <f>'Saisie Codes'!AR29</f>
        <v>#DIV/0!</v>
      </c>
      <c r="G27" s="38" t="e">
        <f>'Saisie Codes'!AS29</f>
        <v>#DIV/0!</v>
      </c>
      <c r="H27" s="38" t="e">
        <f>'Saisie Codes'!AT29</f>
        <v>#DIV/0!</v>
      </c>
      <c r="I27" s="38" t="e">
        <f>'Saisie Codes'!AU29</f>
        <v>#DIV/0!</v>
      </c>
      <c r="J27" s="38" t="e">
        <f>'Saisie Codes'!AV29</f>
        <v>#DIV/0!</v>
      </c>
      <c r="K27" s="38" t="e">
        <f>'Saisie Codes'!AW29</f>
        <v>#DIV/0!</v>
      </c>
      <c r="L27" s="38" t="e">
        <f>'Saisie Codes'!AX29</f>
        <v>#DIV/0!</v>
      </c>
    </row>
    <row r="28" spans="1:12" ht="12.75">
      <c r="A28" s="94"/>
      <c r="B28" s="91"/>
      <c r="C28" s="63" t="s">
        <v>65</v>
      </c>
      <c r="D28" s="37">
        <f>'Saisie Codes'!AJ30</f>
        <v>0</v>
      </c>
      <c r="E28" s="37">
        <f>'Saisie Codes'!AK30</f>
        <v>0</v>
      </c>
      <c r="F28" s="38" t="e">
        <f>'Saisie Codes'!AR30</f>
        <v>#DIV/0!</v>
      </c>
      <c r="G28" s="38" t="e">
        <f>'Saisie Codes'!AS30</f>
        <v>#DIV/0!</v>
      </c>
      <c r="H28" s="38" t="e">
        <f>'Saisie Codes'!AT30</f>
        <v>#DIV/0!</v>
      </c>
      <c r="I28" s="38" t="e">
        <f>'Saisie Codes'!AU30</f>
        <v>#DIV/0!</v>
      </c>
      <c r="J28" s="38" t="e">
        <f>'Saisie Codes'!AV30</f>
        <v>#DIV/0!</v>
      </c>
      <c r="K28" s="38" t="e">
        <f>'Saisie Codes'!AW30</f>
        <v>#DIV/0!</v>
      </c>
      <c r="L28" s="38" t="e">
        <f>'Saisie Codes'!AX30</f>
        <v>#DIV/0!</v>
      </c>
    </row>
    <row r="29" spans="1:12" ht="12.75">
      <c r="A29" s="94"/>
      <c r="B29" s="65" t="s">
        <v>91</v>
      </c>
      <c r="C29" s="63" t="s">
        <v>66</v>
      </c>
      <c r="D29" s="37">
        <f>'Saisie Codes'!AJ31</f>
        <v>0</v>
      </c>
      <c r="E29" s="37">
        <f>'Saisie Codes'!AK31</f>
        <v>0</v>
      </c>
      <c r="F29" s="38" t="e">
        <f>'Saisie Codes'!AR31</f>
        <v>#DIV/0!</v>
      </c>
      <c r="G29" s="38" t="e">
        <f>'Saisie Codes'!AS31</f>
        <v>#DIV/0!</v>
      </c>
      <c r="H29" s="38" t="e">
        <f>'Saisie Codes'!AT31</f>
        <v>#DIV/0!</v>
      </c>
      <c r="I29" s="38" t="e">
        <f>'Saisie Codes'!AU31</f>
        <v>#DIV/0!</v>
      </c>
      <c r="J29" s="38" t="e">
        <f>'Saisie Codes'!AV31</f>
        <v>#DIV/0!</v>
      </c>
      <c r="K29" s="38" t="e">
        <f>'Saisie Codes'!AW31</f>
        <v>#DIV/0!</v>
      </c>
      <c r="L29" s="38" t="e">
        <f>'Saisie Codes'!AX31</f>
        <v>#DIV/0!</v>
      </c>
    </row>
    <row r="30" spans="1:12" ht="12.75">
      <c r="A30" s="94"/>
      <c r="B30" s="91" t="s">
        <v>37</v>
      </c>
      <c r="C30" s="63" t="s">
        <v>67</v>
      </c>
      <c r="D30" s="37">
        <f>'Saisie Codes'!AJ32</f>
        <v>0</v>
      </c>
      <c r="E30" s="37">
        <f>'Saisie Codes'!AK32</f>
        <v>0</v>
      </c>
      <c r="F30" s="38" t="e">
        <f>'Saisie Codes'!AR32</f>
        <v>#DIV/0!</v>
      </c>
      <c r="G30" s="38" t="e">
        <f>'Saisie Codes'!AS32</f>
        <v>#DIV/0!</v>
      </c>
      <c r="H30" s="38" t="e">
        <f>'Saisie Codes'!AT32</f>
        <v>#DIV/0!</v>
      </c>
      <c r="I30" s="38" t="e">
        <f>'Saisie Codes'!AU32</f>
        <v>#DIV/0!</v>
      </c>
      <c r="J30" s="38" t="e">
        <f>'Saisie Codes'!AV32</f>
        <v>#DIV/0!</v>
      </c>
      <c r="K30" s="38" t="e">
        <f>'Saisie Codes'!AW32</f>
        <v>#DIV/0!</v>
      </c>
      <c r="L30" s="38" t="e">
        <f>'Saisie Codes'!AX32</f>
        <v>#DIV/0!</v>
      </c>
    </row>
    <row r="31" spans="1:12" ht="15.75" customHeight="1">
      <c r="A31" s="94"/>
      <c r="B31" s="91"/>
      <c r="C31" s="63" t="s">
        <v>68</v>
      </c>
      <c r="D31" s="37">
        <f>'Saisie Codes'!AJ33</f>
        <v>0</v>
      </c>
      <c r="E31" s="37">
        <f>'Saisie Codes'!AK33</f>
        <v>0</v>
      </c>
      <c r="F31" s="38" t="e">
        <f>'Saisie Codes'!AR33</f>
        <v>#DIV/0!</v>
      </c>
      <c r="G31" s="38" t="e">
        <f>'Saisie Codes'!AS33</f>
        <v>#DIV/0!</v>
      </c>
      <c r="H31" s="38" t="e">
        <f>'Saisie Codes'!AT33</f>
        <v>#DIV/0!</v>
      </c>
      <c r="I31" s="38" t="e">
        <f>'Saisie Codes'!AU33</f>
        <v>#DIV/0!</v>
      </c>
      <c r="J31" s="38" t="e">
        <f>'Saisie Codes'!AV33</f>
        <v>#DIV/0!</v>
      </c>
      <c r="K31" s="38" t="e">
        <f>'Saisie Codes'!AW33</f>
        <v>#DIV/0!</v>
      </c>
      <c r="L31" s="38" t="e">
        <f>'Saisie Codes'!AX33</f>
        <v>#DIV/0!</v>
      </c>
    </row>
    <row r="32" spans="1:12" ht="12.75" customHeight="1">
      <c r="A32" s="94"/>
      <c r="B32" s="91"/>
      <c r="C32" s="63" t="s">
        <v>69</v>
      </c>
      <c r="D32" s="37">
        <f>'Saisie Codes'!AJ34</f>
        <v>0</v>
      </c>
      <c r="E32" s="37">
        <f>'Saisie Codes'!AK34</f>
        <v>0</v>
      </c>
      <c r="F32" s="38" t="e">
        <f>'Saisie Codes'!AR34</f>
        <v>#DIV/0!</v>
      </c>
      <c r="G32" s="38" t="e">
        <f>'Saisie Codes'!AS34</f>
        <v>#DIV/0!</v>
      </c>
      <c r="H32" s="38" t="e">
        <f>'Saisie Codes'!AT34</f>
        <v>#DIV/0!</v>
      </c>
      <c r="I32" s="38" t="e">
        <f>'Saisie Codes'!AU34</f>
        <v>#DIV/0!</v>
      </c>
      <c r="J32" s="38" t="e">
        <f>'Saisie Codes'!AV34</f>
        <v>#DIV/0!</v>
      </c>
      <c r="K32" s="38" t="e">
        <f>'Saisie Codes'!AW34</f>
        <v>#DIV/0!</v>
      </c>
      <c r="L32" s="38" t="e">
        <f>'Saisie Codes'!AX34</f>
        <v>#DIV/0!</v>
      </c>
    </row>
    <row r="33" spans="1:12" ht="12.75">
      <c r="A33" s="94"/>
      <c r="B33" s="91"/>
      <c r="C33" s="63" t="s">
        <v>70</v>
      </c>
      <c r="D33" s="37">
        <f>'Saisie Codes'!AJ35</f>
        <v>0</v>
      </c>
      <c r="E33" s="37">
        <f>'Saisie Codes'!AK35</f>
        <v>0</v>
      </c>
      <c r="F33" s="38" t="e">
        <f>'Saisie Codes'!AR35</f>
        <v>#DIV/0!</v>
      </c>
      <c r="G33" s="38" t="e">
        <f>'Saisie Codes'!AS35</f>
        <v>#DIV/0!</v>
      </c>
      <c r="H33" s="38" t="e">
        <f>'Saisie Codes'!AT35</f>
        <v>#DIV/0!</v>
      </c>
      <c r="I33" s="38" t="e">
        <f>'Saisie Codes'!AU35</f>
        <v>#DIV/0!</v>
      </c>
      <c r="J33" s="38" t="e">
        <f>'Saisie Codes'!AV35</f>
        <v>#DIV/0!</v>
      </c>
      <c r="K33" s="38" t="e">
        <f>'Saisie Codes'!AW35</f>
        <v>#DIV/0!</v>
      </c>
      <c r="L33" s="38" t="e">
        <f>'Saisie Codes'!AX35</f>
        <v>#DIV/0!</v>
      </c>
    </row>
    <row r="34" spans="1:12" ht="12.75">
      <c r="A34" s="94"/>
      <c r="B34" s="91" t="s">
        <v>92</v>
      </c>
      <c r="C34" s="63" t="s">
        <v>71</v>
      </c>
      <c r="D34" s="37">
        <f>'Saisie Codes'!AJ36</f>
        <v>0</v>
      </c>
      <c r="E34" s="37">
        <f>'Saisie Codes'!AK36</f>
        <v>0</v>
      </c>
      <c r="F34" s="38" t="e">
        <f>'Saisie Codes'!AR36</f>
        <v>#DIV/0!</v>
      </c>
      <c r="G34" s="38" t="e">
        <f>'Saisie Codes'!AS36</f>
        <v>#DIV/0!</v>
      </c>
      <c r="H34" s="38" t="e">
        <f>'Saisie Codes'!AT36</f>
        <v>#DIV/0!</v>
      </c>
      <c r="I34" s="38" t="e">
        <f>'Saisie Codes'!AU36</f>
        <v>#DIV/0!</v>
      </c>
      <c r="J34" s="38" t="e">
        <f>'Saisie Codes'!AV36</f>
        <v>#DIV/0!</v>
      </c>
      <c r="K34" s="38" t="e">
        <f>'Saisie Codes'!AW36</f>
        <v>#DIV/0!</v>
      </c>
      <c r="L34" s="38" t="e">
        <f>'Saisie Codes'!AX36</f>
        <v>#DIV/0!</v>
      </c>
    </row>
    <row r="35" spans="1:12" ht="15.75" customHeight="1">
      <c r="A35" s="94"/>
      <c r="B35" s="91"/>
      <c r="C35" s="63" t="s">
        <v>72</v>
      </c>
      <c r="D35" s="37">
        <f>'Saisie Codes'!AJ37</f>
        <v>0</v>
      </c>
      <c r="E35" s="37">
        <f>'Saisie Codes'!AK37</f>
        <v>0</v>
      </c>
      <c r="F35" s="38" t="e">
        <f>'Saisie Codes'!AR37</f>
        <v>#DIV/0!</v>
      </c>
      <c r="G35" s="38" t="e">
        <f>'Saisie Codes'!AS37</f>
        <v>#DIV/0!</v>
      </c>
      <c r="H35" s="38" t="e">
        <f>'Saisie Codes'!AT37</f>
        <v>#DIV/0!</v>
      </c>
      <c r="I35" s="38" t="e">
        <f>'Saisie Codes'!AU37</f>
        <v>#DIV/0!</v>
      </c>
      <c r="J35" s="38" t="e">
        <f>'Saisie Codes'!AV37</f>
        <v>#DIV/0!</v>
      </c>
      <c r="K35" s="38" t="e">
        <f>'Saisie Codes'!AW37</f>
        <v>#DIV/0!</v>
      </c>
      <c r="L35" s="38" t="e">
        <f>'Saisie Codes'!AX37</f>
        <v>#DIV/0!</v>
      </c>
    </row>
    <row r="36" spans="1:12" ht="12.75">
      <c r="A36" s="94"/>
      <c r="B36" s="91"/>
      <c r="C36" s="63" t="s">
        <v>73</v>
      </c>
      <c r="D36" s="37">
        <f>'Saisie Codes'!AJ38</f>
        <v>0</v>
      </c>
      <c r="E36" s="37">
        <f>'Saisie Codes'!AK38</f>
        <v>0</v>
      </c>
      <c r="F36" s="38" t="e">
        <f>'Saisie Codes'!AR38</f>
        <v>#DIV/0!</v>
      </c>
      <c r="G36" s="38" t="e">
        <f>'Saisie Codes'!AS38</f>
        <v>#DIV/0!</v>
      </c>
      <c r="H36" s="38" t="e">
        <f>'Saisie Codes'!AT38</f>
        <v>#DIV/0!</v>
      </c>
      <c r="I36" s="38" t="e">
        <f>'Saisie Codes'!AU38</f>
        <v>#DIV/0!</v>
      </c>
      <c r="J36" s="38" t="e">
        <f>'Saisie Codes'!AV38</f>
        <v>#DIV/0!</v>
      </c>
      <c r="K36" s="38" t="e">
        <f>'Saisie Codes'!AW38</f>
        <v>#DIV/0!</v>
      </c>
      <c r="L36" s="38" t="e">
        <f>'Saisie Codes'!AX38</f>
        <v>#DIV/0!</v>
      </c>
    </row>
    <row r="37" spans="1:12" ht="12.75">
      <c r="A37" s="94"/>
      <c r="B37" s="91"/>
      <c r="C37" s="63" t="s">
        <v>74</v>
      </c>
      <c r="D37" s="37">
        <f>'Saisie Codes'!AJ39</f>
        <v>0</v>
      </c>
      <c r="E37" s="37">
        <f>'Saisie Codes'!AK39</f>
        <v>0</v>
      </c>
      <c r="F37" s="38" t="e">
        <f>'Saisie Codes'!AR39</f>
        <v>#DIV/0!</v>
      </c>
      <c r="G37" s="38" t="e">
        <f>'Saisie Codes'!AS39</f>
        <v>#DIV/0!</v>
      </c>
      <c r="H37" s="38" t="e">
        <f>'Saisie Codes'!AT39</f>
        <v>#DIV/0!</v>
      </c>
      <c r="I37" s="38" t="e">
        <f>'Saisie Codes'!AU39</f>
        <v>#DIV/0!</v>
      </c>
      <c r="J37" s="38" t="e">
        <f>'Saisie Codes'!AV39</f>
        <v>#DIV/0!</v>
      </c>
      <c r="K37" s="38" t="e">
        <f>'Saisie Codes'!AW39</f>
        <v>#DIV/0!</v>
      </c>
      <c r="L37" s="38" t="e">
        <f>'Saisie Codes'!AX39</f>
        <v>#DIV/0!</v>
      </c>
    </row>
    <row r="38" spans="1:12" ht="12.75">
      <c r="A38" s="94"/>
      <c r="B38" s="91"/>
      <c r="C38" s="63" t="s">
        <v>75</v>
      </c>
      <c r="D38" s="37">
        <f>'Saisie Codes'!AJ40</f>
        <v>0</v>
      </c>
      <c r="E38" s="37">
        <f>'Saisie Codes'!AK40</f>
        <v>0</v>
      </c>
      <c r="F38" s="38" t="e">
        <f>'Saisie Codes'!AR40</f>
        <v>#DIV/0!</v>
      </c>
      <c r="G38" s="38" t="e">
        <f>'Saisie Codes'!AS40</f>
        <v>#DIV/0!</v>
      </c>
      <c r="H38" s="38" t="e">
        <f>'Saisie Codes'!AT40</f>
        <v>#DIV/0!</v>
      </c>
      <c r="I38" s="38" t="e">
        <f>'Saisie Codes'!AU40</f>
        <v>#DIV/0!</v>
      </c>
      <c r="J38" s="38" t="e">
        <f>'Saisie Codes'!AV40</f>
        <v>#DIV/0!</v>
      </c>
      <c r="K38" s="38" t="e">
        <f>'Saisie Codes'!AW40</f>
        <v>#DIV/0!</v>
      </c>
      <c r="L38" s="38" t="e">
        <f>'Saisie Codes'!AX40</f>
        <v>#DIV/0!</v>
      </c>
    </row>
    <row r="39" spans="1:12" ht="15.75" customHeight="1">
      <c r="A39" s="94"/>
      <c r="B39" s="91"/>
      <c r="C39" s="63" t="s">
        <v>76</v>
      </c>
      <c r="D39" s="37">
        <f>'Saisie Codes'!AJ41</f>
        <v>0</v>
      </c>
      <c r="E39" s="37">
        <f>'Saisie Codes'!AK41</f>
        <v>0</v>
      </c>
      <c r="F39" s="38" t="e">
        <f>'Saisie Codes'!AR41</f>
        <v>#DIV/0!</v>
      </c>
      <c r="G39" s="38" t="e">
        <f>'Saisie Codes'!AS41</f>
        <v>#DIV/0!</v>
      </c>
      <c r="H39" s="38" t="e">
        <f>'Saisie Codes'!AT41</f>
        <v>#DIV/0!</v>
      </c>
      <c r="I39" s="38" t="e">
        <f>'Saisie Codes'!AU41</f>
        <v>#DIV/0!</v>
      </c>
      <c r="J39" s="38" t="e">
        <f>'Saisie Codes'!AV41</f>
        <v>#DIV/0!</v>
      </c>
      <c r="K39" s="38" t="e">
        <f>'Saisie Codes'!AW41</f>
        <v>#DIV/0!</v>
      </c>
      <c r="L39" s="38" t="e">
        <f>'Saisie Codes'!AX41</f>
        <v>#DIV/0!</v>
      </c>
    </row>
    <row r="40" spans="1:12" ht="12.75">
      <c r="A40" s="93" t="s">
        <v>96</v>
      </c>
      <c r="B40" s="91" t="s">
        <v>93</v>
      </c>
      <c r="C40" s="63" t="s">
        <v>77</v>
      </c>
      <c r="D40" s="37">
        <f>'Saisie Codes'!AJ42</f>
        <v>0</v>
      </c>
      <c r="E40" s="37">
        <f>'Saisie Codes'!AK42</f>
        <v>0</v>
      </c>
      <c r="F40" s="38" t="e">
        <f>'Saisie Codes'!AR42</f>
        <v>#DIV/0!</v>
      </c>
      <c r="G40" s="38" t="e">
        <f>'Saisie Codes'!AS42</f>
        <v>#DIV/0!</v>
      </c>
      <c r="H40" s="38" t="e">
        <f>'Saisie Codes'!AT42</f>
        <v>#DIV/0!</v>
      </c>
      <c r="I40" s="38" t="e">
        <f>'Saisie Codes'!AU42</f>
        <v>#DIV/0!</v>
      </c>
      <c r="J40" s="38" t="e">
        <f>'Saisie Codes'!AV42</f>
        <v>#DIV/0!</v>
      </c>
      <c r="K40" s="38" t="e">
        <f>'Saisie Codes'!AW42</f>
        <v>#DIV/0!</v>
      </c>
      <c r="L40" s="38" t="e">
        <f>'Saisie Codes'!AX42</f>
        <v>#DIV/0!</v>
      </c>
    </row>
    <row r="41" spans="1:12" ht="12.75">
      <c r="A41" s="93"/>
      <c r="B41" s="91"/>
      <c r="C41" s="63" t="s">
        <v>78</v>
      </c>
      <c r="D41" s="37">
        <f>'Saisie Codes'!AJ43</f>
        <v>0</v>
      </c>
      <c r="E41" s="37">
        <f>'Saisie Codes'!AK43</f>
        <v>0</v>
      </c>
      <c r="F41" s="38" t="e">
        <f>'Saisie Codes'!AR43</f>
        <v>#DIV/0!</v>
      </c>
      <c r="G41" s="38" t="e">
        <f>'Saisie Codes'!AS43</f>
        <v>#DIV/0!</v>
      </c>
      <c r="H41" s="38" t="e">
        <f>'Saisie Codes'!AT43</f>
        <v>#DIV/0!</v>
      </c>
      <c r="I41" s="38" t="e">
        <f>'Saisie Codes'!AU43</f>
        <v>#DIV/0!</v>
      </c>
      <c r="J41" s="38" t="e">
        <f>'Saisie Codes'!AV43</f>
        <v>#DIV/0!</v>
      </c>
      <c r="K41" s="38" t="e">
        <f>'Saisie Codes'!AW43</f>
        <v>#DIV/0!</v>
      </c>
      <c r="L41" s="38" t="e">
        <f>'Saisie Codes'!AX43</f>
        <v>#DIV/0!</v>
      </c>
    </row>
    <row r="42" spans="1:12" ht="12.75">
      <c r="A42" s="93"/>
      <c r="B42" s="91"/>
      <c r="C42" s="63" t="s">
        <v>79</v>
      </c>
      <c r="D42" s="37">
        <f>'Saisie Codes'!AJ44</f>
        <v>0</v>
      </c>
      <c r="E42" s="37">
        <f>'Saisie Codes'!AK44</f>
        <v>0</v>
      </c>
      <c r="F42" s="38" t="e">
        <f>'Saisie Codes'!AR44</f>
        <v>#DIV/0!</v>
      </c>
      <c r="G42" s="38" t="e">
        <f>'Saisie Codes'!AS44</f>
        <v>#DIV/0!</v>
      </c>
      <c r="H42" s="38" t="e">
        <f>'Saisie Codes'!AT44</f>
        <v>#DIV/0!</v>
      </c>
      <c r="I42" s="38" t="e">
        <f>'Saisie Codes'!AU44</f>
        <v>#DIV/0!</v>
      </c>
      <c r="J42" s="38" t="e">
        <f>'Saisie Codes'!AV44</f>
        <v>#DIV/0!</v>
      </c>
      <c r="K42" s="38" t="e">
        <f>'Saisie Codes'!AW44</f>
        <v>#DIV/0!</v>
      </c>
      <c r="L42" s="38" t="e">
        <f>'Saisie Codes'!AX44</f>
        <v>#DIV/0!</v>
      </c>
    </row>
    <row r="43" spans="1:12" ht="12.75" customHeight="1">
      <c r="A43" s="93"/>
      <c r="B43" s="91"/>
      <c r="C43" s="63" t="s">
        <v>80</v>
      </c>
      <c r="D43" s="37">
        <f>'Saisie Codes'!AJ45</f>
        <v>0</v>
      </c>
      <c r="E43" s="37">
        <f>'Saisie Codes'!AK45</f>
        <v>0</v>
      </c>
      <c r="F43" s="38" t="e">
        <f>'Saisie Codes'!AR45</f>
        <v>#DIV/0!</v>
      </c>
      <c r="G43" s="38" t="e">
        <f>'Saisie Codes'!AS45</f>
        <v>#DIV/0!</v>
      </c>
      <c r="H43" s="38" t="e">
        <f>'Saisie Codes'!AT45</f>
        <v>#DIV/0!</v>
      </c>
      <c r="I43" s="38" t="e">
        <f>'Saisie Codes'!AU45</f>
        <v>#DIV/0!</v>
      </c>
      <c r="J43" s="38" t="e">
        <f>'Saisie Codes'!AV45</f>
        <v>#DIV/0!</v>
      </c>
      <c r="K43" s="38" t="e">
        <f>'Saisie Codes'!AW45</f>
        <v>#DIV/0!</v>
      </c>
      <c r="L43" s="38" t="e">
        <f>'Saisie Codes'!AX45</f>
        <v>#DIV/0!</v>
      </c>
    </row>
    <row r="44" spans="1:12" ht="12.75">
      <c r="A44" s="93"/>
      <c r="B44" s="91"/>
      <c r="C44" s="63" t="s">
        <v>81</v>
      </c>
      <c r="D44" s="37">
        <f>'Saisie Codes'!AJ46</f>
        <v>0</v>
      </c>
      <c r="E44" s="37">
        <f>'Saisie Codes'!AK46</f>
        <v>0</v>
      </c>
      <c r="F44" s="38" t="e">
        <f>'Saisie Codes'!AR46</f>
        <v>#DIV/0!</v>
      </c>
      <c r="G44" s="38" t="e">
        <f>'Saisie Codes'!AS46</f>
        <v>#DIV/0!</v>
      </c>
      <c r="H44" s="38" t="e">
        <f>'Saisie Codes'!AT46</f>
        <v>#DIV/0!</v>
      </c>
      <c r="I44" s="38" t="e">
        <f>'Saisie Codes'!AU46</f>
        <v>#DIV/0!</v>
      </c>
      <c r="J44" s="38" t="e">
        <f>'Saisie Codes'!AV46</f>
        <v>#DIV/0!</v>
      </c>
      <c r="K44" s="38" t="e">
        <f>'Saisie Codes'!AW46</f>
        <v>#DIV/0!</v>
      </c>
      <c r="L44" s="38" t="e">
        <f>'Saisie Codes'!AX46</f>
        <v>#DIV/0!</v>
      </c>
    </row>
    <row r="45" spans="1:12" ht="15.75" customHeight="1">
      <c r="A45" s="93" t="s">
        <v>97</v>
      </c>
      <c r="B45" s="91" t="s">
        <v>94</v>
      </c>
      <c r="C45" s="63" t="s">
        <v>82</v>
      </c>
      <c r="D45" s="37">
        <f>'Saisie Codes'!AJ47</f>
        <v>0</v>
      </c>
      <c r="E45" s="37">
        <f>'Saisie Codes'!AK47</f>
        <v>0</v>
      </c>
      <c r="F45" s="38" t="e">
        <f>'Saisie Codes'!AR47</f>
        <v>#DIV/0!</v>
      </c>
      <c r="G45" s="38" t="e">
        <f>'Saisie Codes'!AS47</f>
        <v>#DIV/0!</v>
      </c>
      <c r="H45" s="38" t="e">
        <f>'Saisie Codes'!AT47</f>
        <v>#DIV/0!</v>
      </c>
      <c r="I45" s="38" t="e">
        <f>'Saisie Codes'!AU47</f>
        <v>#DIV/0!</v>
      </c>
      <c r="J45" s="38" t="e">
        <f>'Saisie Codes'!AV47</f>
        <v>#DIV/0!</v>
      </c>
      <c r="K45" s="38" t="e">
        <f>'Saisie Codes'!AW47</f>
        <v>#DIV/0!</v>
      </c>
      <c r="L45" s="38" t="e">
        <f>'Saisie Codes'!AX47</f>
        <v>#DIV/0!</v>
      </c>
    </row>
    <row r="46" spans="1:12" ht="12.75">
      <c r="A46" s="93"/>
      <c r="B46" s="91"/>
      <c r="C46" s="63" t="s">
        <v>83</v>
      </c>
      <c r="D46" s="37">
        <f>'Saisie Codes'!AJ48</f>
        <v>0</v>
      </c>
      <c r="E46" s="37">
        <f>'Saisie Codes'!AK48</f>
        <v>0</v>
      </c>
      <c r="F46" s="38" t="e">
        <f>'Saisie Codes'!AR48</f>
        <v>#DIV/0!</v>
      </c>
      <c r="G46" s="38" t="e">
        <f>'Saisie Codes'!AS48</f>
        <v>#DIV/0!</v>
      </c>
      <c r="H46" s="38" t="e">
        <f>'Saisie Codes'!AT48</f>
        <v>#DIV/0!</v>
      </c>
      <c r="I46" s="38" t="e">
        <f>'Saisie Codes'!AU48</f>
        <v>#DIV/0!</v>
      </c>
      <c r="J46" s="38" t="e">
        <f>'Saisie Codes'!AV48</f>
        <v>#DIV/0!</v>
      </c>
      <c r="K46" s="38" t="e">
        <f>'Saisie Codes'!AW48</f>
        <v>#DIV/0!</v>
      </c>
      <c r="L46" s="38" t="e">
        <f>'Saisie Codes'!AX48</f>
        <v>#DIV/0!</v>
      </c>
    </row>
    <row r="47" spans="1:12" ht="12.75">
      <c r="A47" s="93"/>
      <c r="B47" s="91"/>
      <c r="C47" s="63" t="s">
        <v>84</v>
      </c>
      <c r="D47" s="37">
        <f>'Saisie Codes'!AJ49</f>
        <v>0</v>
      </c>
      <c r="E47" s="37">
        <f>'Saisie Codes'!AK49</f>
        <v>0</v>
      </c>
      <c r="F47" s="38" t="e">
        <f>'Saisie Codes'!AR49</f>
        <v>#DIV/0!</v>
      </c>
      <c r="G47" s="38" t="e">
        <f>'Saisie Codes'!AS49</f>
        <v>#DIV/0!</v>
      </c>
      <c r="H47" s="38" t="e">
        <f>'Saisie Codes'!AT49</f>
        <v>#DIV/0!</v>
      </c>
      <c r="I47" s="38" t="e">
        <f>'Saisie Codes'!AU49</f>
        <v>#DIV/0!</v>
      </c>
      <c r="J47" s="38" t="e">
        <f>'Saisie Codes'!AV49</f>
        <v>#DIV/0!</v>
      </c>
      <c r="K47" s="38" t="e">
        <f>'Saisie Codes'!AW49</f>
        <v>#DIV/0!</v>
      </c>
      <c r="L47" s="38" t="e">
        <f>'Saisie Codes'!AX49</f>
        <v>#DIV/0!</v>
      </c>
    </row>
    <row r="48" spans="1:12" ht="15.75" customHeight="1">
      <c r="A48" s="93"/>
      <c r="B48" s="91"/>
      <c r="C48" s="63" t="s">
        <v>85</v>
      </c>
      <c r="D48" s="37">
        <f>'Saisie Codes'!AJ50</f>
        <v>0</v>
      </c>
      <c r="E48" s="37">
        <f>'Saisie Codes'!AK50</f>
        <v>0</v>
      </c>
      <c r="F48" s="38" t="e">
        <f>'Saisie Codes'!AR50</f>
        <v>#DIV/0!</v>
      </c>
      <c r="G48" s="38" t="e">
        <f>'Saisie Codes'!AS50</f>
        <v>#DIV/0!</v>
      </c>
      <c r="H48" s="38" t="e">
        <f>'Saisie Codes'!AT50</f>
        <v>#DIV/0!</v>
      </c>
      <c r="I48" s="38" t="e">
        <f>'Saisie Codes'!AU50</f>
        <v>#DIV/0!</v>
      </c>
      <c r="J48" s="38" t="e">
        <f>'Saisie Codes'!AV50</f>
        <v>#DIV/0!</v>
      </c>
      <c r="K48" s="38" t="e">
        <f>'Saisie Codes'!AW50</f>
        <v>#DIV/0!</v>
      </c>
      <c r="L48" s="38" t="e">
        <f>'Saisie Codes'!AX50</f>
        <v>#DIV/0!</v>
      </c>
    </row>
  </sheetData>
  <mergeCells count="14">
    <mergeCell ref="B30:B33"/>
    <mergeCell ref="B34:B39"/>
    <mergeCell ref="A40:A44"/>
    <mergeCell ref="B40:B44"/>
    <mergeCell ref="A45:A48"/>
    <mergeCell ref="B45:B48"/>
    <mergeCell ref="A2:A4"/>
    <mergeCell ref="B2:B4"/>
    <mergeCell ref="A5:A39"/>
    <mergeCell ref="B5:B7"/>
    <mergeCell ref="B8:B12"/>
    <mergeCell ref="B13:B16"/>
    <mergeCell ref="B17:B24"/>
    <mergeCell ref="B25:B28"/>
  </mergeCells>
  <printOptions/>
  <pageMargins left="0.75" right="0.75" top="1" bottom="1" header="0.4921259845" footer="0.4921259845"/>
  <pageSetup fitToHeight="2" fitToWidth="1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workbookViewId="0" topLeftCell="A1">
      <selection activeCell="A1" sqref="A1"/>
    </sheetView>
  </sheetViews>
  <sheetFormatPr defaultColWidth="11.421875" defaultRowHeight="12.75"/>
  <cols>
    <col min="1" max="1" width="20.421875" style="25" customWidth="1"/>
    <col min="2" max="2" width="15.28125" style="25" customWidth="1"/>
    <col min="3" max="3" width="7.7109375" style="45" customWidth="1"/>
    <col min="4" max="4" width="8.28125" style="45" bestFit="1" customWidth="1"/>
    <col min="5" max="8" width="7.7109375" style="45" customWidth="1"/>
    <col min="9" max="9" width="10.00390625" style="25" bestFit="1" customWidth="1"/>
    <col min="10" max="16384" width="11.57421875" style="25" customWidth="1"/>
  </cols>
  <sheetData>
    <row r="1" spans="1:9" ht="15">
      <c r="A1" s="41"/>
      <c r="B1" s="41"/>
      <c r="C1" s="41"/>
      <c r="D1" s="41"/>
      <c r="E1" s="41"/>
      <c r="F1" s="41"/>
      <c r="G1" s="41"/>
      <c r="H1" s="41"/>
      <c r="I1" s="42" t="s">
        <v>28</v>
      </c>
    </row>
    <row r="2" spans="1:10" s="44" customFormat="1" ht="30">
      <c r="A2" s="43" t="s">
        <v>0</v>
      </c>
      <c r="B2" s="43" t="s">
        <v>1</v>
      </c>
      <c r="C2" s="43" t="s">
        <v>8</v>
      </c>
      <c r="D2" s="43" t="s">
        <v>9</v>
      </c>
      <c r="E2" s="43" t="s">
        <v>10</v>
      </c>
      <c r="F2" s="43" t="s">
        <v>34</v>
      </c>
      <c r="G2" s="43" t="s">
        <v>11</v>
      </c>
      <c r="H2" s="43" t="s">
        <v>12</v>
      </c>
      <c r="I2" s="76" t="s">
        <v>29</v>
      </c>
      <c r="J2" s="78" t="s">
        <v>100</v>
      </c>
    </row>
    <row r="3" spans="1:15" ht="12.75">
      <c r="A3" s="46">
        <f>'Saisie noms'!B2</f>
        <v>0</v>
      </c>
      <c r="B3" s="46">
        <f>'Saisie noms'!C2</f>
        <v>0</v>
      </c>
      <c r="C3" s="48" t="e">
        <f>'Saisie Codes'!D60</f>
        <v>#DIV/0!</v>
      </c>
      <c r="D3" s="48" t="e">
        <f>'Saisie Codes'!D61</f>
        <v>#DIV/0!</v>
      </c>
      <c r="E3" s="48" t="e">
        <f>'Saisie Codes'!D62</f>
        <v>#DIV/0!</v>
      </c>
      <c r="F3" s="48" t="e">
        <f>'Saisie Codes'!D66</f>
        <v>#DIV/0!</v>
      </c>
      <c r="G3" s="48" t="e">
        <f>'Saisie Codes'!D64</f>
        <v>#DIV/0!</v>
      </c>
      <c r="H3" s="48" t="e">
        <f>'Saisie Codes'!D65</f>
        <v>#DIV/0!</v>
      </c>
      <c r="I3" s="77" t="e">
        <f>'Saisie Codes'!D63</f>
        <v>#DIV/0!</v>
      </c>
      <c r="J3" s="72" t="e">
        <f>I3-'Saisie Codes'!$AZ$67</f>
        <v>#DIV/0!</v>
      </c>
      <c r="O3" s="33"/>
    </row>
    <row r="4" spans="1:15" ht="12.75">
      <c r="A4" s="46">
        <f>'Saisie noms'!B3</f>
        <v>0</v>
      </c>
      <c r="B4" s="46">
        <f>'Saisie noms'!C3</f>
        <v>0</v>
      </c>
      <c r="C4" s="48" t="e">
        <f>'Saisie Codes'!E60</f>
        <v>#DIV/0!</v>
      </c>
      <c r="D4" s="48" t="e">
        <f>'Saisie Codes'!E61</f>
        <v>#DIV/0!</v>
      </c>
      <c r="E4" s="48" t="e">
        <f>'Saisie Codes'!E62</f>
        <v>#DIV/0!</v>
      </c>
      <c r="F4" s="48" t="e">
        <f>'Saisie Codes'!E66</f>
        <v>#DIV/0!</v>
      </c>
      <c r="G4" s="48" t="e">
        <f>'Saisie Codes'!E64</f>
        <v>#DIV/0!</v>
      </c>
      <c r="H4" s="48" t="e">
        <f>'Saisie Codes'!E65</f>
        <v>#DIV/0!</v>
      </c>
      <c r="I4" s="77" t="e">
        <f>'Saisie Codes'!E63</f>
        <v>#DIV/0!</v>
      </c>
      <c r="J4" s="72" t="e">
        <f>I4-'Saisie Codes'!$AZ$67</f>
        <v>#DIV/0!</v>
      </c>
      <c r="O4" s="33"/>
    </row>
    <row r="5" spans="1:15" ht="12.75">
      <c r="A5" s="46">
        <f>'Saisie noms'!B4</f>
        <v>0</v>
      </c>
      <c r="B5" s="46">
        <f>'Saisie noms'!C4</f>
        <v>0</v>
      </c>
      <c r="C5" s="48" t="e">
        <f>'Saisie Codes'!F60</f>
        <v>#DIV/0!</v>
      </c>
      <c r="D5" s="48" t="e">
        <f>'Saisie Codes'!F61</f>
        <v>#DIV/0!</v>
      </c>
      <c r="E5" s="48" t="e">
        <f>'Saisie Codes'!F62</f>
        <v>#DIV/0!</v>
      </c>
      <c r="F5" s="48" t="e">
        <f>'Saisie Codes'!F66</f>
        <v>#DIV/0!</v>
      </c>
      <c r="G5" s="48" t="e">
        <f>'Saisie Codes'!F64</f>
        <v>#DIV/0!</v>
      </c>
      <c r="H5" s="48" t="e">
        <f>'Saisie Codes'!F65</f>
        <v>#DIV/0!</v>
      </c>
      <c r="I5" s="77" t="e">
        <f>'Saisie Codes'!F63</f>
        <v>#DIV/0!</v>
      </c>
      <c r="J5" s="72" t="e">
        <f>I5-'Saisie Codes'!$AZ$67</f>
        <v>#DIV/0!</v>
      </c>
      <c r="O5" s="33"/>
    </row>
    <row r="6" spans="1:15" ht="12.75">
      <c r="A6" s="46">
        <f>'Saisie noms'!B5</f>
        <v>0</v>
      </c>
      <c r="B6" s="46">
        <f>'Saisie noms'!C5</f>
        <v>0</v>
      </c>
      <c r="C6" s="48" t="e">
        <f>'Saisie Codes'!G60</f>
        <v>#DIV/0!</v>
      </c>
      <c r="D6" s="48" t="e">
        <f>'Saisie Codes'!G61</f>
        <v>#DIV/0!</v>
      </c>
      <c r="E6" s="48" t="e">
        <f>'Saisie Codes'!G62</f>
        <v>#DIV/0!</v>
      </c>
      <c r="F6" s="48" t="e">
        <f>'Saisie Codes'!G66</f>
        <v>#DIV/0!</v>
      </c>
      <c r="G6" s="48" t="e">
        <f>'Saisie Codes'!G64</f>
        <v>#DIV/0!</v>
      </c>
      <c r="H6" s="48" t="e">
        <f>'Saisie Codes'!G65</f>
        <v>#DIV/0!</v>
      </c>
      <c r="I6" s="77" t="e">
        <f>'Saisie Codes'!G63</f>
        <v>#DIV/0!</v>
      </c>
      <c r="J6" s="72" t="e">
        <f>I6-'Saisie Codes'!$AZ$67</f>
        <v>#DIV/0!</v>
      </c>
      <c r="O6" s="33"/>
    </row>
    <row r="7" spans="1:15" ht="12.75">
      <c r="A7" s="46">
        <f>'Saisie noms'!B6</f>
        <v>0</v>
      </c>
      <c r="B7" s="46">
        <f>'Saisie noms'!C6</f>
        <v>0</v>
      </c>
      <c r="C7" s="48" t="e">
        <f>'Saisie Codes'!H60</f>
        <v>#DIV/0!</v>
      </c>
      <c r="D7" s="48" t="e">
        <f>'Saisie Codes'!H61</f>
        <v>#DIV/0!</v>
      </c>
      <c r="E7" s="48" t="e">
        <f>'Saisie Codes'!H62</f>
        <v>#DIV/0!</v>
      </c>
      <c r="F7" s="48" t="e">
        <f>'Saisie Codes'!H66</f>
        <v>#DIV/0!</v>
      </c>
      <c r="G7" s="48" t="e">
        <f>'Saisie Codes'!H64</f>
        <v>#DIV/0!</v>
      </c>
      <c r="H7" s="48" t="e">
        <f>'Saisie Codes'!H65</f>
        <v>#DIV/0!</v>
      </c>
      <c r="I7" s="77" t="e">
        <f>'Saisie Codes'!H63</f>
        <v>#DIV/0!</v>
      </c>
      <c r="J7" s="72" t="e">
        <f>I7-'Saisie Codes'!$AZ$67</f>
        <v>#DIV/0!</v>
      </c>
      <c r="O7" s="33"/>
    </row>
    <row r="8" spans="1:15" ht="12.75">
      <c r="A8" s="46">
        <f>'Saisie noms'!B7</f>
        <v>0</v>
      </c>
      <c r="B8" s="46">
        <f>'Saisie noms'!C7</f>
        <v>0</v>
      </c>
      <c r="C8" s="48" t="e">
        <f>'Saisie Codes'!I60</f>
        <v>#DIV/0!</v>
      </c>
      <c r="D8" s="48" t="e">
        <f>'Saisie Codes'!I61</f>
        <v>#DIV/0!</v>
      </c>
      <c r="E8" s="48" t="e">
        <f>'Saisie Codes'!I62</f>
        <v>#DIV/0!</v>
      </c>
      <c r="F8" s="48" t="e">
        <f>'Saisie Codes'!I66</f>
        <v>#DIV/0!</v>
      </c>
      <c r="G8" s="48" t="e">
        <f>'Saisie Codes'!I64</f>
        <v>#DIV/0!</v>
      </c>
      <c r="H8" s="48" t="e">
        <f>'Saisie Codes'!I65</f>
        <v>#DIV/0!</v>
      </c>
      <c r="I8" s="77" t="e">
        <f>'Saisie Codes'!I63</f>
        <v>#DIV/0!</v>
      </c>
      <c r="J8" s="72" t="e">
        <f>I8-'Saisie Codes'!$AZ$67</f>
        <v>#DIV/0!</v>
      </c>
      <c r="O8" s="33"/>
    </row>
    <row r="9" spans="1:15" ht="12.75">
      <c r="A9" s="46">
        <f>'Saisie noms'!B8</f>
        <v>0</v>
      </c>
      <c r="B9" s="46">
        <f>'Saisie noms'!C8</f>
        <v>0</v>
      </c>
      <c r="C9" s="48" t="e">
        <f>'Saisie Codes'!J60</f>
        <v>#DIV/0!</v>
      </c>
      <c r="D9" s="48" t="e">
        <f>'Saisie Codes'!J61</f>
        <v>#DIV/0!</v>
      </c>
      <c r="E9" s="48" t="e">
        <f>'Saisie Codes'!J62</f>
        <v>#DIV/0!</v>
      </c>
      <c r="F9" s="48" t="e">
        <f>'Saisie Codes'!J66</f>
        <v>#DIV/0!</v>
      </c>
      <c r="G9" s="48" t="e">
        <f>'Saisie Codes'!J64</f>
        <v>#DIV/0!</v>
      </c>
      <c r="H9" s="48" t="e">
        <f>'Saisie Codes'!J65</f>
        <v>#DIV/0!</v>
      </c>
      <c r="I9" s="77" t="e">
        <f>'Saisie Codes'!J63</f>
        <v>#DIV/0!</v>
      </c>
      <c r="J9" s="72" t="e">
        <f>I9-'Saisie Codes'!$AZ$67</f>
        <v>#DIV/0!</v>
      </c>
      <c r="O9" s="33"/>
    </row>
    <row r="10" spans="1:15" ht="12.75">
      <c r="A10" s="46">
        <f>'Saisie noms'!B9</f>
        <v>0</v>
      </c>
      <c r="B10" s="46">
        <f>'Saisie noms'!C9</f>
        <v>0</v>
      </c>
      <c r="C10" s="48" t="e">
        <f>'Saisie Codes'!K60</f>
        <v>#DIV/0!</v>
      </c>
      <c r="D10" s="48" t="e">
        <f>'Saisie Codes'!K61</f>
        <v>#DIV/0!</v>
      </c>
      <c r="E10" s="48" t="e">
        <f>'Saisie Codes'!K62</f>
        <v>#DIV/0!</v>
      </c>
      <c r="F10" s="48" t="e">
        <f>'Saisie Codes'!K66</f>
        <v>#DIV/0!</v>
      </c>
      <c r="G10" s="48" t="e">
        <f>'Saisie Codes'!K64</f>
        <v>#DIV/0!</v>
      </c>
      <c r="H10" s="48" t="e">
        <f>'Saisie Codes'!K65</f>
        <v>#DIV/0!</v>
      </c>
      <c r="I10" s="77" t="e">
        <f>'Saisie Codes'!K63</f>
        <v>#DIV/0!</v>
      </c>
      <c r="J10" s="72" t="e">
        <f>I10-'Saisie Codes'!$AZ$67</f>
        <v>#DIV/0!</v>
      </c>
      <c r="O10" s="33"/>
    </row>
    <row r="11" spans="1:15" ht="12.75">
      <c r="A11" s="46">
        <f>'Saisie noms'!B10</f>
        <v>0</v>
      </c>
      <c r="B11" s="46">
        <f>'Saisie noms'!C10</f>
        <v>0</v>
      </c>
      <c r="C11" s="48" t="e">
        <f>'Saisie Codes'!L60</f>
        <v>#DIV/0!</v>
      </c>
      <c r="D11" s="48" t="e">
        <f>'Saisie Codes'!L61</f>
        <v>#DIV/0!</v>
      </c>
      <c r="E11" s="48" t="e">
        <f>'Saisie Codes'!L62</f>
        <v>#DIV/0!</v>
      </c>
      <c r="F11" s="48" t="e">
        <f>'Saisie Codes'!L66</f>
        <v>#DIV/0!</v>
      </c>
      <c r="G11" s="48" t="e">
        <f>'Saisie Codes'!L64</f>
        <v>#DIV/0!</v>
      </c>
      <c r="H11" s="48" t="e">
        <f>'Saisie Codes'!L65</f>
        <v>#DIV/0!</v>
      </c>
      <c r="I11" s="77" t="e">
        <f>'Saisie Codes'!L63</f>
        <v>#DIV/0!</v>
      </c>
      <c r="J11" s="72" t="e">
        <f>I11-'Saisie Codes'!$AZ$67</f>
        <v>#DIV/0!</v>
      </c>
      <c r="O11" s="33"/>
    </row>
    <row r="12" spans="1:15" ht="12.75">
      <c r="A12" s="46">
        <f>'Saisie noms'!B11</f>
        <v>0</v>
      </c>
      <c r="B12" s="46">
        <f>'Saisie noms'!C11</f>
        <v>0</v>
      </c>
      <c r="C12" s="48" t="e">
        <f>'Saisie Codes'!M60</f>
        <v>#DIV/0!</v>
      </c>
      <c r="D12" s="48" t="e">
        <f>'Saisie Codes'!M61</f>
        <v>#DIV/0!</v>
      </c>
      <c r="E12" s="48" t="e">
        <f>'Saisie Codes'!M62</f>
        <v>#DIV/0!</v>
      </c>
      <c r="F12" s="48" t="e">
        <f>'Saisie Codes'!M66</f>
        <v>#DIV/0!</v>
      </c>
      <c r="G12" s="48" t="e">
        <f>'Saisie Codes'!M64</f>
        <v>#DIV/0!</v>
      </c>
      <c r="H12" s="48" t="e">
        <f>'Saisie Codes'!M65</f>
        <v>#DIV/0!</v>
      </c>
      <c r="I12" s="77" t="e">
        <f>'Saisie Codes'!M63</f>
        <v>#DIV/0!</v>
      </c>
      <c r="J12" s="72" t="e">
        <f>I12-'Saisie Codes'!$AZ$67</f>
        <v>#DIV/0!</v>
      </c>
      <c r="O12" s="33"/>
    </row>
    <row r="13" spans="1:15" ht="12.75">
      <c r="A13" s="46" t="str">
        <f>'Saisie noms'!B12</f>
        <v> </v>
      </c>
      <c r="B13" s="46" t="str">
        <f>'Saisie noms'!C12</f>
        <v> </v>
      </c>
      <c r="C13" s="48" t="e">
        <f>'Saisie Codes'!N60</f>
        <v>#DIV/0!</v>
      </c>
      <c r="D13" s="48" t="e">
        <f>'Saisie Codes'!N61</f>
        <v>#DIV/0!</v>
      </c>
      <c r="E13" s="48" t="e">
        <f>'Saisie Codes'!N62</f>
        <v>#DIV/0!</v>
      </c>
      <c r="F13" s="48" t="e">
        <f>'Saisie Codes'!N66</f>
        <v>#DIV/0!</v>
      </c>
      <c r="G13" s="48" t="e">
        <f>'Saisie Codes'!N64</f>
        <v>#DIV/0!</v>
      </c>
      <c r="H13" s="48" t="e">
        <f>'Saisie Codes'!N65</f>
        <v>#DIV/0!</v>
      </c>
      <c r="I13" s="77" t="e">
        <f>'Saisie Codes'!N63</f>
        <v>#DIV/0!</v>
      </c>
      <c r="J13" s="72" t="e">
        <f>I13-'Saisie Codes'!$AZ$67</f>
        <v>#DIV/0!</v>
      </c>
      <c r="O13" s="33"/>
    </row>
    <row r="14" spans="1:15" ht="12.75">
      <c r="A14" s="46" t="str">
        <f>'Saisie noms'!B13</f>
        <v> </v>
      </c>
      <c r="B14" s="46" t="str">
        <f>'Saisie noms'!C13</f>
        <v> </v>
      </c>
      <c r="C14" s="48" t="e">
        <f>'Saisie Codes'!O60</f>
        <v>#DIV/0!</v>
      </c>
      <c r="D14" s="48" t="e">
        <f>'Saisie Codes'!O61</f>
        <v>#DIV/0!</v>
      </c>
      <c r="E14" s="48" t="e">
        <f>'Saisie Codes'!O62</f>
        <v>#DIV/0!</v>
      </c>
      <c r="F14" s="48" t="e">
        <f>'Saisie Codes'!O66</f>
        <v>#DIV/0!</v>
      </c>
      <c r="G14" s="48" t="e">
        <f>'Saisie Codes'!O64</f>
        <v>#DIV/0!</v>
      </c>
      <c r="H14" s="48" t="e">
        <f>'Saisie Codes'!O65</f>
        <v>#DIV/0!</v>
      </c>
      <c r="I14" s="77" t="e">
        <f>'Saisie Codes'!O63</f>
        <v>#DIV/0!</v>
      </c>
      <c r="J14" s="72" t="e">
        <f>I14-'Saisie Codes'!$AZ$67</f>
        <v>#DIV/0!</v>
      </c>
      <c r="O14" s="33"/>
    </row>
    <row r="15" spans="1:15" ht="12.75">
      <c r="A15" s="46" t="str">
        <f>'Saisie noms'!B14</f>
        <v> </v>
      </c>
      <c r="B15" s="46" t="str">
        <f>'Saisie noms'!C14</f>
        <v> </v>
      </c>
      <c r="C15" s="48" t="e">
        <f>'Saisie Codes'!P60</f>
        <v>#DIV/0!</v>
      </c>
      <c r="D15" s="48" t="e">
        <f>'Saisie Codes'!P61</f>
        <v>#DIV/0!</v>
      </c>
      <c r="E15" s="48" t="e">
        <f>'Saisie Codes'!P62</f>
        <v>#DIV/0!</v>
      </c>
      <c r="F15" s="48" t="e">
        <f>'Saisie Codes'!P66</f>
        <v>#DIV/0!</v>
      </c>
      <c r="G15" s="48" t="e">
        <f>'Saisie Codes'!P64</f>
        <v>#DIV/0!</v>
      </c>
      <c r="H15" s="48" t="e">
        <f>'Saisie Codes'!P65</f>
        <v>#DIV/0!</v>
      </c>
      <c r="I15" s="77" t="e">
        <f>'Saisie Codes'!P63</f>
        <v>#DIV/0!</v>
      </c>
      <c r="J15" s="72" t="e">
        <f>I15-'Saisie Codes'!$AZ$67</f>
        <v>#DIV/0!</v>
      </c>
      <c r="O15" s="33"/>
    </row>
    <row r="16" spans="1:15" ht="12.75">
      <c r="A16" s="46" t="str">
        <f>'Saisie noms'!B15</f>
        <v> </v>
      </c>
      <c r="B16" s="46" t="str">
        <f>'Saisie noms'!C15</f>
        <v> </v>
      </c>
      <c r="C16" s="48" t="e">
        <f>'Saisie Codes'!Q60</f>
        <v>#DIV/0!</v>
      </c>
      <c r="D16" s="48" t="e">
        <f>'Saisie Codes'!Q61</f>
        <v>#DIV/0!</v>
      </c>
      <c r="E16" s="48" t="e">
        <f>'Saisie Codes'!Q62</f>
        <v>#DIV/0!</v>
      </c>
      <c r="F16" s="48" t="e">
        <f>'Saisie Codes'!Q66</f>
        <v>#DIV/0!</v>
      </c>
      <c r="G16" s="48" t="e">
        <f>'Saisie Codes'!Q64</f>
        <v>#DIV/0!</v>
      </c>
      <c r="H16" s="48" t="e">
        <f>'Saisie Codes'!Q65</f>
        <v>#DIV/0!</v>
      </c>
      <c r="I16" s="77" t="e">
        <f>'Saisie Codes'!Q63</f>
        <v>#DIV/0!</v>
      </c>
      <c r="J16" s="72" t="e">
        <f>I16-'Saisie Codes'!$AZ$67</f>
        <v>#DIV/0!</v>
      </c>
      <c r="O16" s="33"/>
    </row>
    <row r="17" spans="1:15" ht="12.75">
      <c r="A17" s="46" t="str">
        <f>'Saisie noms'!B16</f>
        <v> </v>
      </c>
      <c r="B17" s="46" t="str">
        <f>'Saisie noms'!C16</f>
        <v> </v>
      </c>
      <c r="C17" s="48" t="e">
        <f>'Saisie Codes'!R60</f>
        <v>#DIV/0!</v>
      </c>
      <c r="D17" s="48" t="e">
        <f>'Saisie Codes'!R61</f>
        <v>#DIV/0!</v>
      </c>
      <c r="E17" s="48" t="e">
        <f>'Saisie Codes'!R62</f>
        <v>#DIV/0!</v>
      </c>
      <c r="F17" s="48" t="e">
        <f>'Saisie Codes'!R66</f>
        <v>#DIV/0!</v>
      </c>
      <c r="G17" s="48" t="e">
        <f>'Saisie Codes'!R64</f>
        <v>#DIV/0!</v>
      </c>
      <c r="H17" s="48" t="e">
        <f>'Saisie Codes'!R65</f>
        <v>#DIV/0!</v>
      </c>
      <c r="I17" s="77" t="e">
        <f>'Saisie Codes'!R63</f>
        <v>#DIV/0!</v>
      </c>
      <c r="J17" s="72" t="e">
        <f>I17-'Saisie Codes'!$AZ$67</f>
        <v>#DIV/0!</v>
      </c>
      <c r="O17" s="33"/>
    </row>
    <row r="18" spans="1:15" ht="12.75">
      <c r="A18" s="46" t="str">
        <f>'Saisie noms'!B17</f>
        <v> </v>
      </c>
      <c r="B18" s="46" t="str">
        <f>'Saisie noms'!C17</f>
        <v> </v>
      </c>
      <c r="C18" s="48" t="e">
        <f>'Saisie Codes'!S60</f>
        <v>#DIV/0!</v>
      </c>
      <c r="D18" s="48" t="e">
        <f>'Saisie Codes'!S61</f>
        <v>#DIV/0!</v>
      </c>
      <c r="E18" s="48" t="e">
        <f>'Saisie Codes'!S62</f>
        <v>#DIV/0!</v>
      </c>
      <c r="F18" s="48" t="e">
        <f>'Saisie Codes'!S66</f>
        <v>#DIV/0!</v>
      </c>
      <c r="G18" s="48" t="e">
        <f>'Saisie Codes'!S64</f>
        <v>#DIV/0!</v>
      </c>
      <c r="H18" s="48" t="e">
        <f>'Saisie Codes'!S65</f>
        <v>#DIV/0!</v>
      </c>
      <c r="I18" s="77" t="e">
        <f>'Saisie Codes'!S63</f>
        <v>#DIV/0!</v>
      </c>
      <c r="J18" s="72" t="e">
        <f>I18-'Saisie Codes'!$AZ$67</f>
        <v>#DIV/0!</v>
      </c>
      <c r="O18" s="33"/>
    </row>
    <row r="19" spans="1:15" ht="12.75">
      <c r="A19" s="46" t="str">
        <f>'Saisie noms'!B18</f>
        <v> </v>
      </c>
      <c r="B19" s="46" t="str">
        <f>'Saisie noms'!C18</f>
        <v> </v>
      </c>
      <c r="C19" s="48" t="e">
        <f>'Saisie Codes'!T60</f>
        <v>#DIV/0!</v>
      </c>
      <c r="D19" s="48" t="e">
        <f>'Saisie Codes'!T61</f>
        <v>#DIV/0!</v>
      </c>
      <c r="E19" s="48" t="e">
        <f>'Saisie Codes'!T62</f>
        <v>#DIV/0!</v>
      </c>
      <c r="F19" s="48" t="e">
        <f>'Saisie Codes'!T66</f>
        <v>#DIV/0!</v>
      </c>
      <c r="G19" s="48" t="e">
        <f>'Saisie Codes'!T64</f>
        <v>#DIV/0!</v>
      </c>
      <c r="H19" s="48" t="e">
        <f>'Saisie Codes'!T65</f>
        <v>#DIV/0!</v>
      </c>
      <c r="I19" s="77" t="e">
        <f>'Saisie Codes'!T63</f>
        <v>#DIV/0!</v>
      </c>
      <c r="J19" s="72" t="e">
        <f>I19-'Saisie Codes'!$AZ$67</f>
        <v>#DIV/0!</v>
      </c>
      <c r="O19" s="33"/>
    </row>
    <row r="20" spans="1:15" ht="12.75">
      <c r="A20" s="46" t="str">
        <f>'Saisie noms'!B19</f>
        <v> </v>
      </c>
      <c r="B20" s="46" t="str">
        <f>'Saisie noms'!C19</f>
        <v> </v>
      </c>
      <c r="C20" s="48" t="e">
        <f>'Saisie Codes'!U60</f>
        <v>#DIV/0!</v>
      </c>
      <c r="D20" s="48" t="e">
        <f>'Saisie Codes'!U61</f>
        <v>#DIV/0!</v>
      </c>
      <c r="E20" s="48" t="e">
        <f>'Saisie Codes'!U62</f>
        <v>#DIV/0!</v>
      </c>
      <c r="F20" s="48" t="e">
        <f>'Saisie Codes'!U66</f>
        <v>#DIV/0!</v>
      </c>
      <c r="G20" s="48" t="e">
        <f>'Saisie Codes'!U64</f>
        <v>#DIV/0!</v>
      </c>
      <c r="H20" s="48" t="e">
        <f>'Saisie Codes'!U65</f>
        <v>#DIV/0!</v>
      </c>
      <c r="I20" s="77" t="e">
        <f>'Saisie Codes'!U63</f>
        <v>#DIV/0!</v>
      </c>
      <c r="J20" s="72" t="e">
        <f>I20-'Saisie Codes'!$AZ$67</f>
        <v>#DIV/0!</v>
      </c>
      <c r="O20" s="33"/>
    </row>
    <row r="21" spans="1:15" ht="12.75">
      <c r="A21" s="46" t="str">
        <f>'Saisie noms'!B20</f>
        <v> </v>
      </c>
      <c r="B21" s="46" t="str">
        <f>'Saisie noms'!C20</f>
        <v> </v>
      </c>
      <c r="C21" s="48" t="e">
        <f>'Saisie Codes'!V60</f>
        <v>#DIV/0!</v>
      </c>
      <c r="D21" s="48" t="e">
        <f>'Saisie Codes'!V61</f>
        <v>#DIV/0!</v>
      </c>
      <c r="E21" s="48" t="e">
        <f>'Saisie Codes'!V62</f>
        <v>#DIV/0!</v>
      </c>
      <c r="F21" s="48" t="e">
        <f>'Saisie Codes'!V66</f>
        <v>#DIV/0!</v>
      </c>
      <c r="G21" s="48" t="e">
        <f>'Saisie Codes'!V64</f>
        <v>#DIV/0!</v>
      </c>
      <c r="H21" s="48" t="e">
        <f>'Saisie Codes'!V65</f>
        <v>#DIV/0!</v>
      </c>
      <c r="I21" s="77" t="e">
        <f>'Saisie Codes'!V63</f>
        <v>#DIV/0!</v>
      </c>
      <c r="J21" s="72" t="e">
        <f>I21-'Saisie Codes'!$AZ$67</f>
        <v>#DIV/0!</v>
      </c>
      <c r="O21" s="33"/>
    </row>
    <row r="22" spans="1:15" ht="12.75">
      <c r="A22" s="46" t="str">
        <f>'Saisie noms'!B21</f>
        <v> </v>
      </c>
      <c r="B22" s="46" t="str">
        <f>'Saisie noms'!C21</f>
        <v> </v>
      </c>
      <c r="C22" s="48" t="e">
        <f>'Saisie Codes'!W60</f>
        <v>#DIV/0!</v>
      </c>
      <c r="D22" s="48" t="e">
        <f>'Saisie Codes'!W61</f>
        <v>#DIV/0!</v>
      </c>
      <c r="E22" s="48" t="e">
        <f>'Saisie Codes'!W62</f>
        <v>#DIV/0!</v>
      </c>
      <c r="F22" s="48" t="e">
        <f>'Saisie Codes'!W66</f>
        <v>#DIV/0!</v>
      </c>
      <c r="G22" s="48" t="e">
        <f>'Saisie Codes'!W64</f>
        <v>#DIV/0!</v>
      </c>
      <c r="H22" s="48" t="e">
        <f>'Saisie Codes'!W65</f>
        <v>#DIV/0!</v>
      </c>
      <c r="I22" s="77" t="e">
        <f>'Saisie Codes'!W63</f>
        <v>#DIV/0!</v>
      </c>
      <c r="J22" s="72" t="e">
        <f>I22-'Saisie Codes'!$AZ$67</f>
        <v>#DIV/0!</v>
      </c>
      <c r="O22" s="33"/>
    </row>
    <row r="23" spans="1:15" ht="12.75">
      <c r="A23" s="46" t="str">
        <f>'Saisie noms'!B22</f>
        <v> </v>
      </c>
      <c r="B23" s="46" t="str">
        <f>'Saisie noms'!C22</f>
        <v> </v>
      </c>
      <c r="C23" s="48" t="e">
        <f>'Saisie Codes'!X60</f>
        <v>#DIV/0!</v>
      </c>
      <c r="D23" s="48" t="e">
        <f>'Saisie Codes'!X61</f>
        <v>#DIV/0!</v>
      </c>
      <c r="E23" s="48" t="e">
        <f>'Saisie Codes'!X62</f>
        <v>#DIV/0!</v>
      </c>
      <c r="F23" s="48" t="e">
        <f>'Saisie Codes'!X66</f>
        <v>#DIV/0!</v>
      </c>
      <c r="G23" s="48" t="e">
        <f>'Saisie Codes'!X64</f>
        <v>#DIV/0!</v>
      </c>
      <c r="H23" s="48" t="e">
        <f>'Saisie Codes'!X65</f>
        <v>#DIV/0!</v>
      </c>
      <c r="I23" s="77" t="e">
        <f>'Saisie Codes'!X63</f>
        <v>#DIV/0!</v>
      </c>
      <c r="J23" s="72" t="e">
        <f>I23-'Saisie Codes'!$AZ$67</f>
        <v>#DIV/0!</v>
      </c>
      <c r="O23" s="33"/>
    </row>
    <row r="24" spans="1:15" ht="12.75">
      <c r="A24" s="46" t="str">
        <f>'Saisie noms'!B23</f>
        <v> </v>
      </c>
      <c r="B24" s="46" t="str">
        <f>'Saisie noms'!C23</f>
        <v> </v>
      </c>
      <c r="C24" s="48" t="e">
        <f>'Saisie Codes'!Y60</f>
        <v>#DIV/0!</v>
      </c>
      <c r="D24" s="48" t="e">
        <f>'Saisie Codes'!Y61</f>
        <v>#DIV/0!</v>
      </c>
      <c r="E24" s="48" t="e">
        <f>'Saisie Codes'!Y62</f>
        <v>#DIV/0!</v>
      </c>
      <c r="F24" s="48" t="e">
        <f>'Saisie Codes'!Y66</f>
        <v>#DIV/0!</v>
      </c>
      <c r="G24" s="48" t="e">
        <f>'Saisie Codes'!Y64</f>
        <v>#DIV/0!</v>
      </c>
      <c r="H24" s="48" t="e">
        <f>'Saisie Codes'!Y65</f>
        <v>#DIV/0!</v>
      </c>
      <c r="I24" s="77" t="e">
        <f>'Saisie Codes'!Y63</f>
        <v>#DIV/0!</v>
      </c>
      <c r="J24" s="72" t="e">
        <f>I24-'Saisie Codes'!$AZ$67</f>
        <v>#DIV/0!</v>
      </c>
      <c r="O24" s="33"/>
    </row>
    <row r="25" spans="1:15" ht="12.75">
      <c r="A25" s="46" t="str">
        <f>'Saisie noms'!B24</f>
        <v> </v>
      </c>
      <c r="B25" s="46" t="str">
        <f>'Saisie noms'!C24</f>
        <v> </v>
      </c>
      <c r="C25" s="48" t="e">
        <f>'Saisie Codes'!Z60</f>
        <v>#DIV/0!</v>
      </c>
      <c r="D25" s="48" t="e">
        <f>'Saisie Codes'!Z61</f>
        <v>#DIV/0!</v>
      </c>
      <c r="E25" s="48" t="e">
        <f>'Saisie Codes'!Z62</f>
        <v>#DIV/0!</v>
      </c>
      <c r="F25" s="48" t="e">
        <f>'Saisie Codes'!Z66</f>
        <v>#DIV/0!</v>
      </c>
      <c r="G25" s="48" t="e">
        <f>'Saisie Codes'!Z64</f>
        <v>#DIV/0!</v>
      </c>
      <c r="H25" s="48" t="e">
        <f>'Saisie Codes'!Z65</f>
        <v>#DIV/0!</v>
      </c>
      <c r="I25" s="77" t="e">
        <f>'Saisie Codes'!Z63</f>
        <v>#DIV/0!</v>
      </c>
      <c r="J25" s="72" t="e">
        <f>I25-'Saisie Codes'!$AZ$67</f>
        <v>#DIV/0!</v>
      </c>
      <c r="O25" s="33"/>
    </row>
    <row r="26" spans="1:15" ht="12.75">
      <c r="A26" s="46" t="str">
        <f>'Saisie noms'!B25</f>
        <v> </v>
      </c>
      <c r="B26" s="46" t="str">
        <f>'Saisie noms'!C25</f>
        <v> </v>
      </c>
      <c r="C26" s="48" t="e">
        <f>'Saisie Codes'!AA60</f>
        <v>#DIV/0!</v>
      </c>
      <c r="D26" s="48" t="e">
        <f>'Saisie Codes'!AA61</f>
        <v>#DIV/0!</v>
      </c>
      <c r="E26" s="48" t="e">
        <f>'Saisie Codes'!AA62</f>
        <v>#DIV/0!</v>
      </c>
      <c r="F26" s="48" t="e">
        <f>'Saisie Codes'!AA66</f>
        <v>#DIV/0!</v>
      </c>
      <c r="G26" s="48" t="e">
        <f>'Saisie Codes'!AA64</f>
        <v>#DIV/0!</v>
      </c>
      <c r="H26" s="48" t="e">
        <f>'Saisie Codes'!AA65</f>
        <v>#DIV/0!</v>
      </c>
      <c r="I26" s="77" t="e">
        <f>'Saisie Codes'!AA63</f>
        <v>#DIV/0!</v>
      </c>
      <c r="J26" s="72" t="e">
        <f>I26-'Saisie Codes'!$AZ$67</f>
        <v>#DIV/0!</v>
      </c>
      <c r="O26" s="33"/>
    </row>
    <row r="27" spans="1:15" ht="12.75">
      <c r="A27" s="46" t="str">
        <f>'Saisie noms'!B26</f>
        <v> </v>
      </c>
      <c r="B27" s="46" t="str">
        <f>'Saisie noms'!C26</f>
        <v> </v>
      </c>
      <c r="C27" s="48" t="e">
        <f>'Saisie Codes'!AB60</f>
        <v>#DIV/0!</v>
      </c>
      <c r="D27" s="48" t="e">
        <f>'Saisie Codes'!AB61</f>
        <v>#DIV/0!</v>
      </c>
      <c r="E27" s="48" t="e">
        <f>'Saisie Codes'!AB62</f>
        <v>#DIV/0!</v>
      </c>
      <c r="F27" s="48" t="e">
        <f>'Saisie Codes'!AB66</f>
        <v>#DIV/0!</v>
      </c>
      <c r="G27" s="48" t="e">
        <f>'Saisie Codes'!AB64</f>
        <v>#DIV/0!</v>
      </c>
      <c r="H27" s="48" t="e">
        <f>'Saisie Codes'!AB65</f>
        <v>#DIV/0!</v>
      </c>
      <c r="I27" s="77" t="e">
        <f>'Saisie Codes'!AB63</f>
        <v>#DIV/0!</v>
      </c>
      <c r="J27" s="72" t="e">
        <f>I27-'Saisie Codes'!$AZ$67</f>
        <v>#DIV/0!</v>
      </c>
      <c r="O27" s="33"/>
    </row>
    <row r="28" spans="1:15" ht="12.75">
      <c r="A28" s="46" t="str">
        <f>'Saisie noms'!B27</f>
        <v> </v>
      </c>
      <c r="B28" s="46" t="str">
        <f>'Saisie noms'!C27</f>
        <v> </v>
      </c>
      <c r="C28" s="48" t="e">
        <f>'Saisie Codes'!AC60</f>
        <v>#DIV/0!</v>
      </c>
      <c r="D28" s="48" t="e">
        <f>'Saisie Codes'!AC61</f>
        <v>#DIV/0!</v>
      </c>
      <c r="E28" s="48" t="e">
        <f>'Saisie Codes'!AC62</f>
        <v>#DIV/0!</v>
      </c>
      <c r="F28" s="48" t="e">
        <f>'Saisie Codes'!AC66</f>
        <v>#DIV/0!</v>
      </c>
      <c r="G28" s="48" t="e">
        <f>'Saisie Codes'!AC64</f>
        <v>#DIV/0!</v>
      </c>
      <c r="H28" s="48" t="e">
        <f>'Saisie Codes'!AC65</f>
        <v>#DIV/0!</v>
      </c>
      <c r="I28" s="77" t="e">
        <f>'Saisie Codes'!AC63</f>
        <v>#DIV/0!</v>
      </c>
      <c r="J28" s="72" t="e">
        <f>I28-'Saisie Codes'!$AZ$67</f>
        <v>#DIV/0!</v>
      </c>
      <c r="O28" s="33"/>
    </row>
    <row r="29" spans="1:15" ht="12.75">
      <c r="A29" s="46" t="str">
        <f>'Saisie noms'!B28</f>
        <v> </v>
      </c>
      <c r="B29" s="46" t="str">
        <f>'Saisie noms'!C28</f>
        <v> </v>
      </c>
      <c r="C29" s="48" t="e">
        <f>'Saisie Codes'!AD60</f>
        <v>#DIV/0!</v>
      </c>
      <c r="D29" s="48" t="e">
        <f>'Saisie Codes'!AD61</f>
        <v>#DIV/0!</v>
      </c>
      <c r="E29" s="48" t="e">
        <f>'Saisie Codes'!AD62</f>
        <v>#DIV/0!</v>
      </c>
      <c r="F29" s="48" t="e">
        <f>'Saisie Codes'!AD66</f>
        <v>#DIV/0!</v>
      </c>
      <c r="G29" s="48" t="e">
        <f>'Saisie Codes'!AD64</f>
        <v>#DIV/0!</v>
      </c>
      <c r="H29" s="48" t="e">
        <f>'Saisie Codes'!AD65</f>
        <v>#DIV/0!</v>
      </c>
      <c r="I29" s="77" t="e">
        <f>'Saisie Codes'!AD63</f>
        <v>#DIV/0!</v>
      </c>
      <c r="J29" s="72" t="e">
        <f>I29-'Saisie Codes'!$AZ$67</f>
        <v>#DIV/0!</v>
      </c>
      <c r="O29" s="33"/>
    </row>
    <row r="30" spans="1:15" ht="12.75">
      <c r="A30" s="46" t="str">
        <f>'Saisie noms'!B29</f>
        <v> </v>
      </c>
      <c r="B30" s="46" t="str">
        <f>'Saisie noms'!C29</f>
        <v> </v>
      </c>
      <c r="C30" s="48" t="e">
        <f>'Saisie Codes'!AE60</f>
        <v>#DIV/0!</v>
      </c>
      <c r="D30" s="48" t="e">
        <f>'Saisie Codes'!AE61</f>
        <v>#DIV/0!</v>
      </c>
      <c r="E30" s="48" t="e">
        <f>'Saisie Codes'!AE62</f>
        <v>#DIV/0!</v>
      </c>
      <c r="F30" s="48" t="e">
        <f>'Saisie Codes'!AE66</f>
        <v>#DIV/0!</v>
      </c>
      <c r="G30" s="48" t="e">
        <f>'Saisie Codes'!AE64</f>
        <v>#DIV/0!</v>
      </c>
      <c r="H30" s="48" t="e">
        <f>'Saisie Codes'!AE65</f>
        <v>#DIV/0!</v>
      </c>
      <c r="I30" s="77" t="e">
        <f>'Saisie Codes'!AE63</f>
        <v>#DIV/0!</v>
      </c>
      <c r="J30" s="72" t="e">
        <f>I30-'Saisie Codes'!$AZ$67</f>
        <v>#DIV/0!</v>
      </c>
      <c r="O30" s="33"/>
    </row>
    <row r="31" spans="1:15" ht="12.75">
      <c r="A31" s="46" t="str">
        <f>'Saisie noms'!B30</f>
        <v> </v>
      </c>
      <c r="B31" s="46" t="str">
        <f>'Saisie noms'!C30</f>
        <v> </v>
      </c>
      <c r="C31" s="48" t="e">
        <f>'Saisie Codes'!AF60</f>
        <v>#DIV/0!</v>
      </c>
      <c r="D31" s="48" t="e">
        <f>'Saisie Codes'!AF61</f>
        <v>#DIV/0!</v>
      </c>
      <c r="E31" s="48" t="e">
        <f>'Saisie Codes'!AF62</f>
        <v>#DIV/0!</v>
      </c>
      <c r="F31" s="48" t="e">
        <f>'Saisie Codes'!AF66</f>
        <v>#DIV/0!</v>
      </c>
      <c r="G31" s="48" t="e">
        <f>'Saisie Codes'!AF64</f>
        <v>#DIV/0!</v>
      </c>
      <c r="H31" s="48" t="e">
        <f>'Saisie Codes'!AF65</f>
        <v>#DIV/0!</v>
      </c>
      <c r="I31" s="77" t="e">
        <f>'Saisie Codes'!AF63</f>
        <v>#DIV/0!</v>
      </c>
      <c r="J31" s="72" t="e">
        <f>I31-'Saisie Codes'!$AZ$67</f>
        <v>#DIV/0!</v>
      </c>
      <c r="O31" s="33"/>
    </row>
    <row r="32" spans="1:15" ht="12.75">
      <c r="A32" s="46" t="str">
        <f>'Saisie noms'!B31</f>
        <v> </v>
      </c>
      <c r="B32" s="46" t="str">
        <f>'Saisie noms'!C31</f>
        <v> </v>
      </c>
      <c r="C32" s="48" t="e">
        <f>'Saisie Codes'!AG60</f>
        <v>#DIV/0!</v>
      </c>
      <c r="D32" s="48" t="e">
        <f>'Saisie Codes'!AG61</f>
        <v>#DIV/0!</v>
      </c>
      <c r="E32" s="48" t="e">
        <f>'Saisie Codes'!AG62</f>
        <v>#DIV/0!</v>
      </c>
      <c r="F32" s="48" t="e">
        <f>'Saisie Codes'!AG66</f>
        <v>#DIV/0!</v>
      </c>
      <c r="G32" s="48" t="e">
        <f>'Saisie Codes'!AG64</f>
        <v>#DIV/0!</v>
      </c>
      <c r="H32" s="48" t="e">
        <f>'Saisie Codes'!AG65</f>
        <v>#DIV/0!</v>
      </c>
      <c r="I32" s="77" t="e">
        <f>'Saisie Codes'!AG63</f>
        <v>#DIV/0!</v>
      </c>
      <c r="J32" s="72" t="e">
        <f>I32-'Saisie Codes'!$AZ$67</f>
        <v>#DIV/0!</v>
      </c>
      <c r="O32" s="33"/>
    </row>
    <row r="33" spans="1:15" ht="12.75">
      <c r="A33" s="46" t="str">
        <f>'Saisie noms'!B32</f>
        <v> </v>
      </c>
      <c r="B33" s="46" t="str">
        <f>'Saisie noms'!C32</f>
        <v> </v>
      </c>
      <c r="C33" s="48" t="e">
        <f>'Saisie Codes'!AH60</f>
        <v>#DIV/0!</v>
      </c>
      <c r="D33" s="48" t="e">
        <f>'Saisie Codes'!AH61</f>
        <v>#DIV/0!</v>
      </c>
      <c r="E33" s="48" t="e">
        <f>'Saisie Codes'!AH62</f>
        <v>#DIV/0!</v>
      </c>
      <c r="F33" s="48" t="e">
        <f>'Saisie Codes'!AH66</f>
        <v>#DIV/0!</v>
      </c>
      <c r="G33" s="48" t="e">
        <f>'Saisie Codes'!AH64</f>
        <v>#DIV/0!</v>
      </c>
      <c r="H33" s="48" t="e">
        <f>'Saisie Codes'!AH65</f>
        <v>#DIV/0!</v>
      </c>
      <c r="I33" s="77" t="e">
        <f>'Saisie Codes'!AH63</f>
        <v>#DIV/0!</v>
      </c>
      <c r="J33" s="72" t="e">
        <f>I33-'Saisie Codes'!$AZ$67</f>
        <v>#DIV/0!</v>
      </c>
      <c r="O33" s="33"/>
    </row>
    <row r="34" spans="1:15" ht="12.75">
      <c r="A34" s="46" t="str">
        <f>'Saisie noms'!B33</f>
        <v> </v>
      </c>
      <c r="B34" s="46" t="str">
        <f>'Saisie noms'!C33</f>
        <v> </v>
      </c>
      <c r="C34" s="48" t="e">
        <f>'Saisie Codes'!AI60</f>
        <v>#DIV/0!</v>
      </c>
      <c r="D34" s="48" t="e">
        <f>'Saisie Codes'!AI61</f>
        <v>#DIV/0!</v>
      </c>
      <c r="E34" s="48" t="e">
        <f>'Saisie Codes'!AI62</f>
        <v>#DIV/0!</v>
      </c>
      <c r="F34" s="48" t="e">
        <f>'Saisie Codes'!AI66</f>
        <v>#DIV/0!</v>
      </c>
      <c r="G34" s="48" t="e">
        <f>'Saisie Codes'!AI64</f>
        <v>#DIV/0!</v>
      </c>
      <c r="H34" s="48" t="e">
        <f>'Saisie Codes'!AI65</f>
        <v>#DIV/0!</v>
      </c>
      <c r="I34" s="77" t="e">
        <f>'Saisie Codes'!AI63</f>
        <v>#DIV/0!</v>
      </c>
      <c r="J34" s="72" t="e">
        <f>I34-'Saisie Codes'!$AZ$67</f>
        <v>#DIV/0!</v>
      </c>
      <c r="O34" s="33"/>
    </row>
  </sheetData>
  <conditionalFormatting sqref="I3:I34">
    <cfRule type="cellIs" priority="1" dxfId="3" operator="lessThanOrEqual" stopIfTrue="1">
      <formula>#REF!/100</formula>
    </cfRule>
    <cfRule type="cellIs" priority="2" dxfId="4" operator="between" stopIfTrue="1">
      <formula>#REF!/100</formula>
      <formula>#REF!/100</formula>
    </cfRule>
    <cfRule type="cellIs" priority="3" dxfId="5" operator="greaterThanOrEqual" stopIfTrue="1">
      <formula>#REF!/100</formula>
    </cfRule>
  </conditionalFormatting>
  <conditionalFormatting sqref="J3:J34">
    <cfRule type="cellIs" priority="4" dxfId="6" operator="lessThan" stopIfTrue="1">
      <formula>0</formula>
    </cfRule>
    <cfRule type="cellIs" priority="5" dxfId="7" operator="greaterThanOrEqual" stopIfTrue="1">
      <formula>0</formula>
    </cfRule>
  </conditionalFormatting>
  <printOptions/>
  <pageMargins left="0.75" right="0.75" top="1" bottom="1" header="0.4921259845" footer="0.4921259845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FSU</cp:lastModifiedBy>
  <cp:lastPrinted>2010-03-21T15:19:23Z</cp:lastPrinted>
  <dcterms:created xsi:type="dcterms:W3CDTF">1996-10-21T11:03:58Z</dcterms:created>
  <dcterms:modified xsi:type="dcterms:W3CDTF">2010-03-24T16:54:21Z</dcterms:modified>
  <cp:category/>
  <cp:version/>
  <cp:contentType/>
  <cp:contentStatus/>
</cp:coreProperties>
</file>